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CAR 6G\ASISTENCIA TECNICA\2021\FIG\SESIONES\SESION 2\"/>
    </mc:Choice>
  </mc:AlternateContent>
  <bookViews>
    <workbookView xWindow="12015" yWindow="165" windowWidth="11730" windowHeight="9960" tabRatio="622"/>
  </bookViews>
  <sheets>
    <sheet name="EVAL MICROCRÉDITO" sheetId="1" r:id="rId1"/>
  </sheets>
  <definedNames>
    <definedName name="_xlnm.Print_Area" localSheetId="0">'EVAL MICROCRÉDITO'!$A$2:$CD$210</definedName>
  </definedNames>
  <calcPr calcId="162913"/>
</workbook>
</file>

<file path=xl/calcChain.xml><?xml version="1.0" encoding="utf-8"?>
<calcChain xmlns="http://schemas.openxmlformats.org/spreadsheetml/2006/main">
  <c r="BP113" i="1" l="1"/>
  <c r="BP108" i="1"/>
  <c r="BP112" i="1" s="1"/>
  <c r="AA114" i="1"/>
  <c r="BP123" i="1" s="1"/>
  <c r="AA108" i="1"/>
  <c r="BP122" i="1" s="1"/>
  <c r="BP121" i="1" l="1"/>
  <c r="AO101" i="1"/>
  <c r="W101" i="1"/>
  <c r="AO98" i="1"/>
  <c r="AO102" i="1" s="1"/>
  <c r="W98" i="1"/>
  <c r="AO90" i="1"/>
  <c r="W90" i="1"/>
  <c r="AO78" i="1"/>
  <c r="AO83" i="1" s="1"/>
  <c r="W78" i="1"/>
  <c r="W83" i="1" s="1"/>
  <c r="BG76" i="1"/>
  <c r="BG77" i="1"/>
  <c r="BG79" i="1"/>
  <c r="BG80" i="1"/>
  <c r="BG81" i="1"/>
  <c r="BG82" i="1"/>
  <c r="BG84" i="1"/>
  <c r="BG85" i="1"/>
  <c r="BG86" i="1"/>
  <c r="BG87" i="1"/>
  <c r="BG88" i="1"/>
  <c r="BG89" i="1"/>
  <c r="BG91" i="1"/>
  <c r="BG93" i="1"/>
  <c r="BG94" i="1"/>
  <c r="BG95" i="1"/>
  <c r="BG96" i="1"/>
  <c r="BG97" i="1"/>
  <c r="BG99" i="1"/>
  <c r="BG100" i="1"/>
  <c r="BG75" i="1"/>
  <c r="BR48" i="1"/>
  <c r="BR49" i="1"/>
  <c r="BR50" i="1"/>
  <c r="BR51" i="1"/>
  <c r="BR52" i="1"/>
  <c r="BR53" i="1"/>
  <c r="BR54" i="1"/>
  <c r="BR55" i="1"/>
  <c r="BR56" i="1"/>
  <c r="BR57" i="1"/>
  <c r="BR58" i="1"/>
  <c r="BP44" i="1"/>
  <c r="BH44" i="1"/>
  <c r="BA44" i="1"/>
  <c r="AR44" i="1"/>
  <c r="BP36" i="1"/>
  <c r="BH36" i="1"/>
  <c r="BA36" i="1"/>
  <c r="AR36" i="1"/>
  <c r="BQ24" i="1"/>
  <c r="BQ25" i="1"/>
  <c r="BF26" i="1"/>
  <c r="AV26" i="1"/>
  <c r="BQ23" i="1"/>
  <c r="W102" i="1" l="1"/>
  <c r="BG102" i="1" s="1"/>
  <c r="BR59" i="1"/>
  <c r="AO92" i="1"/>
  <c r="BQ26" i="1"/>
  <c r="BG83" i="1"/>
  <c r="W92" i="1"/>
  <c r="BG92" i="1" s="1"/>
  <c r="BG78" i="1"/>
  <c r="AF129" i="1"/>
  <c r="BG98" i="1"/>
  <c r="BP124" i="1"/>
  <c r="BP126" i="1" s="1"/>
  <c r="AF135" i="1"/>
  <c r="BG101" i="1"/>
  <c r="BG90" i="1"/>
  <c r="BT129" i="1" l="1"/>
  <c r="BT132" i="1"/>
  <c r="AF132" i="1"/>
  <c r="AI164" i="1"/>
  <c r="AI165" i="1"/>
  <c r="AI166" i="1"/>
  <c r="AI167" i="1"/>
  <c r="BJ176" i="1" l="1"/>
  <c r="AP176" i="1"/>
  <c r="AI176" i="1"/>
  <c r="BV171" i="1"/>
  <c r="BC171" i="1"/>
  <c r="Z171" i="1"/>
  <c r="AI171" i="1" s="1"/>
  <c r="BV170" i="1"/>
  <c r="BC170" i="1"/>
  <c r="Z170" i="1"/>
  <c r="AI170" i="1" s="1"/>
  <c r="BV169" i="1"/>
  <c r="BC169" i="1"/>
  <c r="Z169" i="1"/>
  <c r="AI169" i="1" s="1"/>
  <c r="BV168" i="1"/>
  <c r="BC168" i="1"/>
  <c r="Z168" i="1"/>
  <c r="AI168" i="1" s="1"/>
  <c r="BV167" i="1"/>
  <c r="BC167" i="1"/>
  <c r="BV166" i="1"/>
  <c r="BC166" i="1"/>
  <c r="BV165" i="1"/>
  <c r="BC165" i="1"/>
  <c r="BV164" i="1"/>
  <c r="BC164" i="1"/>
  <c r="BV163" i="1"/>
  <c r="BC163" i="1"/>
  <c r="Z163" i="1"/>
  <c r="AI163" i="1" s="1"/>
  <c r="BV162" i="1"/>
  <c r="BC162" i="1"/>
  <c r="Z162" i="1"/>
  <c r="AI162" i="1" s="1"/>
  <c r="BG156" i="1"/>
  <c r="AH156" i="1"/>
  <c r="BV155" i="1"/>
  <c r="AY155" i="1"/>
  <c r="BV154" i="1"/>
  <c r="AY154" i="1"/>
  <c r="BV153" i="1"/>
  <c r="AY153" i="1"/>
  <c r="BV152" i="1"/>
  <c r="AY152" i="1"/>
  <c r="BV151" i="1"/>
  <c r="AY151" i="1"/>
  <c r="BV150" i="1"/>
  <c r="AY150" i="1"/>
  <c r="BV149" i="1"/>
  <c r="AY149" i="1"/>
  <c r="BV148" i="1"/>
  <c r="AY148" i="1"/>
  <c r="AQ156" i="1" l="1"/>
  <c r="BO156" i="1"/>
  <c r="BJ172" i="1"/>
  <c r="BJ175" i="1" s="1"/>
  <c r="AI177" i="1"/>
  <c r="AP172" i="1"/>
  <c r="AP175" i="1" s="1"/>
  <c r="AI172" i="1"/>
  <c r="AI175" i="1" s="1"/>
  <c r="AI178" i="1" l="1"/>
  <c r="AI179" i="1" s="1"/>
  <c r="AO36" i="1" l="1"/>
  <c r="BP69" i="1" l="1"/>
  <c r="BP68" i="1"/>
  <c r="BP67" i="1"/>
  <c r="BP66" i="1"/>
  <c r="BP65" i="1"/>
  <c r="BP64" i="1"/>
  <c r="BP63" i="1"/>
  <c r="BP70" i="1" s="1"/>
  <c r="BN196" i="1" l="1"/>
  <c r="Y196" i="1"/>
  <c r="Q198" i="1" l="1"/>
  <c r="AO44" i="1" l="1"/>
</calcChain>
</file>

<file path=xl/sharedStrings.xml><?xml version="1.0" encoding="utf-8"?>
<sst xmlns="http://schemas.openxmlformats.org/spreadsheetml/2006/main" count="228" uniqueCount="192">
  <si>
    <t>Otros</t>
  </si>
  <si>
    <t>Total</t>
  </si>
  <si>
    <t xml:space="preserve">PRODUCTO </t>
  </si>
  <si>
    <t>UNIDAD</t>
  </si>
  <si>
    <t>COSTO UNITARIO</t>
  </si>
  <si>
    <t>COSTO TOTAL</t>
  </si>
  <si>
    <t>Caja - Bancos</t>
  </si>
  <si>
    <t xml:space="preserve">Inventarios </t>
  </si>
  <si>
    <t>Cuentas por Cobrar</t>
  </si>
  <si>
    <t>DESTINO</t>
  </si>
  <si>
    <t>Vivienda</t>
  </si>
  <si>
    <t>Consumo</t>
  </si>
  <si>
    <t xml:space="preserve">DATOS DEL CREDITO </t>
  </si>
  <si>
    <t>Inventario Materia Prima</t>
  </si>
  <si>
    <t>Inventario Productos en Proceso</t>
  </si>
  <si>
    <t>ACTIVO CORRIENTE</t>
  </si>
  <si>
    <t>Corto Plazo</t>
  </si>
  <si>
    <t>Largo Plazo</t>
  </si>
  <si>
    <t xml:space="preserve">PATRIMONIO </t>
  </si>
  <si>
    <t>TOTAL</t>
  </si>
  <si>
    <t>Capital de Trabajo</t>
  </si>
  <si>
    <t xml:space="preserve">Activo Fijo </t>
  </si>
  <si>
    <t>Rural</t>
  </si>
  <si>
    <t xml:space="preserve">SECTOR </t>
  </si>
  <si>
    <t>Urbano</t>
  </si>
  <si>
    <t xml:space="preserve">Otros Activos </t>
  </si>
  <si>
    <t>Proveedores</t>
  </si>
  <si>
    <t>Mejoramientos de Vivienda</t>
  </si>
  <si>
    <t>Inversiones (Bonos y valores)</t>
  </si>
  <si>
    <t>Terreno</t>
  </si>
  <si>
    <t>TOTAL:</t>
  </si>
  <si>
    <t>NOTA..- Los  datos  por  usted  proporcionados  son  de carácter confidencial  y  sujetos  de  comprobación, cualquier dato comprobado como falso será causa suficiente para negar el crédito</t>
  </si>
  <si>
    <t>Cuánto Puede Pagar (Referencial)</t>
  </si>
  <si>
    <t>FECHA DE LA VISITA</t>
  </si>
  <si>
    <t>HORA</t>
  </si>
  <si>
    <t>COMPRAS</t>
  </si>
  <si>
    <t>VENTAS</t>
  </si>
  <si>
    <t>TOTALES</t>
  </si>
  <si>
    <t>PLAZO</t>
  </si>
  <si>
    <t>CUENTAS</t>
  </si>
  <si>
    <t>(-)Costo de ventas</t>
  </si>
  <si>
    <t>SUB-TOTAL</t>
  </si>
  <si>
    <t>(-)GASTOS OPERATIVOS DEL NEGOCIO</t>
  </si>
  <si>
    <t xml:space="preserve">(+)Otros ingresos </t>
  </si>
  <si>
    <t>(-)Gastos Familiares</t>
  </si>
  <si>
    <t>Comida</t>
  </si>
  <si>
    <t>Vestido</t>
  </si>
  <si>
    <t>Transporte</t>
  </si>
  <si>
    <t>Servicios Publicos</t>
  </si>
  <si>
    <t>Educacion</t>
  </si>
  <si>
    <t>Nº CARGAS FAMILIARES</t>
  </si>
  <si>
    <t>CAPACIDAD DE PAGO</t>
  </si>
  <si>
    <t>Monto solicitado</t>
  </si>
  <si>
    <t>Salud</t>
  </si>
  <si>
    <t>% Sensibilización Final</t>
  </si>
  <si>
    <t>DISPONIBLE UNIDAD SOCIO ECONÓMICA</t>
  </si>
  <si>
    <t>DISPONIBILIDAD INICIAL</t>
  </si>
  <si>
    <t>LIQUIDEZ DEL NEGOCIO</t>
  </si>
  <si>
    <t>FLUJO INTEGRAL MENSUAL</t>
  </si>
  <si>
    <t>Inventario Productos Terminados</t>
  </si>
  <si>
    <t xml:space="preserve">CUENTA No. </t>
  </si>
  <si>
    <t>DIRECCIÓN</t>
  </si>
  <si>
    <t>TOTAL PASIVO Y PATRIMONIO</t>
  </si>
  <si>
    <t>UNIDAD FAMILIAR</t>
  </si>
  <si>
    <t>UNIDAD PRODUCTIVA</t>
  </si>
  <si>
    <t>Patrimonio</t>
  </si>
  <si>
    <t>TOTAL PASIVO</t>
  </si>
  <si>
    <t>TOTAL ACTIVO CORRIENTE</t>
  </si>
  <si>
    <t xml:space="preserve">TOTAL ACTIVO FIJO </t>
  </si>
  <si>
    <t>ACTIVO FIJO</t>
  </si>
  <si>
    <t>PASIVO</t>
  </si>
  <si>
    <t>TOTAL PATRIMONIO</t>
  </si>
  <si>
    <t>Vehículos</t>
  </si>
  <si>
    <t>Maquinaria y Equipo</t>
  </si>
  <si>
    <t>BALANCE CONSOLIDADO</t>
  </si>
  <si>
    <t>Plazo solicitado</t>
  </si>
  <si>
    <t>TOTAL ACTIVOS</t>
  </si>
  <si>
    <t>INGRESOS Y GASTOS FAMILIARES</t>
  </si>
  <si>
    <t>Sueldo cónyuge</t>
  </si>
  <si>
    <t>Pago deudas (cuota mes)</t>
  </si>
  <si>
    <t>(+)Otros Ingresos Familiares</t>
  </si>
  <si>
    <t>Alimentación</t>
  </si>
  <si>
    <t>Ing. Negocio Propio Cónyuge</t>
  </si>
  <si>
    <t>AGENCIA</t>
  </si>
  <si>
    <t>Ventas efectivo</t>
  </si>
  <si>
    <t>Recuperación CxC</t>
  </si>
  <si>
    <t>BALANCE GENERAL DE LA UNIDAD FAMILIAR Y PRODUCTIVA ACTUAL</t>
  </si>
  <si>
    <t>DETALLE DE CUENTAS PRINCIPALES</t>
  </si>
  <si>
    <t>INVENTARIO (Mercadería, Productos en Proceso, Materia Prima)</t>
  </si>
  <si>
    <t xml:space="preserve">CUENTAS  </t>
  </si>
  <si>
    <t>Ingresos otra actividad</t>
  </si>
  <si>
    <t>10% Imprevistos</t>
  </si>
  <si>
    <t>Diversión</t>
  </si>
  <si>
    <t>No. Cargas Familiares</t>
  </si>
  <si>
    <t>DESTINO DE LA INVERSIÓN</t>
  </si>
  <si>
    <t>APORTE PROPIO</t>
  </si>
  <si>
    <t>FINANCIADO</t>
  </si>
  <si>
    <t>DESCRICION</t>
  </si>
  <si>
    <t>CUENTAS POR PAGAR / IFI´s / PROVEEDORES</t>
  </si>
  <si>
    <t>ENTIDAD</t>
  </si>
  <si>
    <t>LÍNEA</t>
  </si>
  <si>
    <t>MONTO ORIGINAL</t>
  </si>
  <si>
    <t>CUOTAS QUE FALTAN</t>
  </si>
  <si>
    <t>VALOR CUOTA MES</t>
  </si>
  <si>
    <t>SALDO</t>
  </si>
  <si>
    <t>% USO NEGOCIO</t>
  </si>
  <si>
    <t>CANTIDAD</t>
  </si>
  <si>
    <t>Inventario Mercadería</t>
  </si>
  <si>
    <t>Insumos</t>
  </si>
  <si>
    <t>Costo Total</t>
  </si>
  <si>
    <t xml:space="preserve">ACTIVIDAD DE PRODUCCION </t>
  </si>
  <si>
    <t>Muebles y Enseres</t>
  </si>
  <si>
    <t>DETALLE INGRESOS FAMILIARES</t>
  </si>
  <si>
    <t xml:space="preserve">DETALLE GASTOS FAMILIARES </t>
  </si>
  <si>
    <t>Sueldos y Salarios</t>
  </si>
  <si>
    <t>Arriendo</t>
  </si>
  <si>
    <t>Comisiones</t>
  </si>
  <si>
    <t>Servicios básicos (agua, luz, telef.,gas)</t>
  </si>
  <si>
    <t>Honorarios Profesionales</t>
  </si>
  <si>
    <t>Educación</t>
  </si>
  <si>
    <t>Intereses por inversiones</t>
  </si>
  <si>
    <t>Pensiones</t>
  </si>
  <si>
    <t>Arrendamiento</t>
  </si>
  <si>
    <t>Transporte (incluye gasolina, aditivos)</t>
  </si>
  <si>
    <t>Actividad Empresarial</t>
  </si>
  <si>
    <t>Actividad Agrícola</t>
  </si>
  <si>
    <t>Deudas con Terceros (cuota mes)</t>
  </si>
  <si>
    <t>Otros ingresos</t>
  </si>
  <si>
    <t>Obligaciones Financieras (cuota mes)</t>
  </si>
  <si>
    <t>Ingresos sueldo cónyuge</t>
  </si>
  <si>
    <t>Vestuario</t>
  </si>
  <si>
    <t>Ingresos actividad empresarial cónyuge</t>
  </si>
  <si>
    <t>No. DE CARGAS</t>
  </si>
  <si>
    <t>Otros ingresos cónyuge</t>
  </si>
  <si>
    <t>Otros (salud, personal doméstico, etc.)</t>
  </si>
  <si>
    <t>TOTAL INGRESOS  FAMILIARES</t>
  </si>
  <si>
    <t>TOTAL GASTOS FAMILIARES</t>
  </si>
  <si>
    <t>EXCEDENTE MENSUAL</t>
  </si>
  <si>
    <t>CAPACIDAD DE PAGO %</t>
  </si>
  <si>
    <t>CUOTA A PAGAR</t>
  </si>
  <si>
    <t>NOMBRE ASESOR DE CRÉDITO</t>
  </si>
  <si>
    <t>DETALLE DE ACTIVOS FIJOS</t>
  </si>
  <si>
    <t xml:space="preserve">% USO NEGOCIO </t>
  </si>
  <si>
    <t>MAQUINARIA/VEHICULOS/BIENES INMUEBLES 
(serie, modelo, etc.)</t>
  </si>
  <si>
    <t>CUENTAS POR COBRAR</t>
  </si>
  <si>
    <t>PROPUESTA DE CRÉDITO</t>
  </si>
  <si>
    <t>PARA CONSTANCIA:</t>
  </si>
  <si>
    <t>MONTO:</t>
  </si>
  <si>
    <t>FIRMA DE SOCIO</t>
  </si>
  <si>
    <t>PLAZO:</t>
  </si>
  <si>
    <t xml:space="preserve">FIRMA DEL ASESOR DE CREDITO </t>
  </si>
  <si>
    <t>VALOR CUOTA:</t>
  </si>
  <si>
    <t>EVALUACIÓN Y 
VERIFICACION DE CRÉDITO</t>
  </si>
  <si>
    <t>No.</t>
  </si>
  <si>
    <t xml:space="preserve">1. </t>
  </si>
  <si>
    <t>DETALLE DEL PRODUCTO</t>
  </si>
  <si>
    <t>CANTIDAD VENDIDA</t>
  </si>
  <si>
    <t>PRECIO VENTA</t>
  </si>
  <si>
    <t>TOTAL VENTAS
(3x4)</t>
  </si>
  <si>
    <t>CANTIDAD COMPRADA</t>
  </si>
  <si>
    <t>TOTAL COMPRAS 
(6x7)</t>
  </si>
  <si>
    <t>INDICADORES FINANCIEROS</t>
  </si>
  <si>
    <t>ROTACION DE INVENTARIOS</t>
  </si>
  <si>
    <t>(Inventario / Costo de Venta) * 30 días</t>
  </si>
  <si>
    <t>ENDEUDAMIENTO</t>
  </si>
  <si>
    <t>(Total Pasivo  / Total Activo ) * 100</t>
  </si>
  <si>
    <t>CAPITAL DE TRABAJO</t>
  </si>
  <si>
    <t>Activo Corriente* - Pasivo Corriente**</t>
  </si>
  <si>
    <t>SOLVENCIA</t>
  </si>
  <si>
    <t>Activo Corriente* / Pasivo Corriente**</t>
  </si>
  <si>
    <t>RENTABILIDAD</t>
  </si>
  <si>
    <t>(Liquidez del Negocio / Ventas) * 100</t>
  </si>
  <si>
    <t>*   ACTIVO CORRIENTE = Caja + Bancos + Ctas x Cobrar + Anticipo Proveedores + T. Inventarios
** PASIVO CORRIENTE = La suma de todas las obligaciones a corto plazo (máximo hasta un año)</t>
  </si>
  <si>
    <t>ACTIVIDAD:</t>
  </si>
  <si>
    <t>PRODUCTO</t>
  </si>
  <si>
    <t>2.</t>
  </si>
  <si>
    <t>3.</t>
  </si>
  <si>
    <t>Unidad</t>
  </si>
  <si>
    <t>Cantidad</t>
  </si>
  <si>
    <t>Costo Unit.</t>
  </si>
  <si>
    <t>A. COSTO UNITARIO POR PRODUCTO</t>
  </si>
  <si>
    <t>B. PRECIO UNITARIO DE VENTA PRODUCTO</t>
  </si>
  <si>
    <t>C. PRODUCTOS VENDIDOS EN EL MES</t>
  </si>
  <si>
    <t>COSTO DE VENTAS MENSUALES AxC</t>
  </si>
  <si>
    <t>VENTAS MENSUALES BxC</t>
  </si>
  <si>
    <t>TOTAL VENTAS (PROD. 1 + PROD. 2 + PROD. 3)</t>
  </si>
  <si>
    <t>TOTAL COSTO DE VENTAS (PROD. 1 + PROD. 2 + PROD. 3)</t>
  </si>
  <si>
    <t>INFORMACION ACTIVIDAD ADICIONAL</t>
  </si>
  <si>
    <t>NOMBRE DEL SOCIO</t>
  </si>
  <si>
    <t xml:space="preserve">CRÉDITO DE CONSUMO - VERIFICACIÓN SITUACIÓN PERSONAL </t>
  </si>
  <si>
    <t>ACTIVIDAD DE COMERCIO O SERVICIOS (COMPRAS Y VENTAS POR LÍNEAS DE PRODUCTOS MENSUAL)</t>
  </si>
  <si>
    <r>
      <t xml:space="preserve"> COMENTARIOS ASESOR DE CREDITO 
</t>
    </r>
    <r>
      <rPr>
        <sz val="16"/>
        <color indexed="8"/>
        <rFont val="Calibri"/>
        <family val="2"/>
      </rPr>
      <t>(No. de crédito, tipo de negocio, antigüedad, monto operación anterior, No. De días de retraso, referencias del sector,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</si>
</sst>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0.0"/>
    <numFmt numFmtId="170" formatCode="_-[$€-2]* #,##0.00_-;\-[$€-2]* #,##0.00_-;_-[$€-2]* &quot;-&quot;??_-"/>
    <numFmt numFmtId="171" formatCode="#,##0.00;[Red]#,##0.00"/>
    <numFmt numFmtId="172" formatCode="_-* #,##0.00\ _P_t_a_-;\-* #,##0.00\ _P_t_a_-;_-* &quot;-&quot;??\ _P_t_a_-;_-@_-"/>
    <numFmt numFmtId="173" formatCode="#,##0.0"/>
    <numFmt numFmtId="174" formatCode="##\ &quot;años&quot;"/>
    <numFmt numFmtId="175" formatCode="#,###&quot;   &quot;"/>
    <numFmt numFmtId="176" formatCode="_(* #,##0_);_(* \(#,##0\);_(* &quot;-&quot;??_);_(@_)"/>
    <numFmt numFmtId="177" formatCode="dd/mm/yyyy;@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Franklin Gothic Book"/>
      <family val="2"/>
    </font>
    <font>
      <sz val="10"/>
      <name val="Courier"/>
      <family val="3"/>
    </font>
    <font>
      <b/>
      <sz val="14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Franklin Gothic Book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22"/>
      <name val="Calibri"/>
      <family val="2"/>
      <scheme val="minor"/>
    </font>
    <font>
      <sz val="9"/>
      <name val="Calibri"/>
      <family val="2"/>
    </font>
    <font>
      <sz val="14"/>
      <color indexed="8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9" fillId="3" borderId="0" applyNumberFormat="0" applyBorder="0" applyAlignment="0" applyProtection="0"/>
    <xf numFmtId="166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169" fontId="4" fillId="0" borderId="0"/>
    <xf numFmtId="0" fontId="2" fillId="0" borderId="0"/>
    <xf numFmtId="169" fontId="4" fillId="0" borderId="0"/>
    <xf numFmtId="169" fontId="4" fillId="0" borderId="0"/>
    <xf numFmtId="0" fontId="2" fillId="0" borderId="0"/>
    <xf numFmtId="175" fontId="4" fillId="0" borderId="0"/>
    <xf numFmtId="0" fontId="8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8" fillId="0" borderId="0"/>
    <xf numFmtId="170" fontId="9" fillId="3" borderId="0" applyNumberFormat="0" applyBorder="0" applyAlignment="0" applyProtection="0"/>
    <xf numFmtId="170" fontId="2" fillId="0" borderId="0"/>
  </cellStyleXfs>
  <cellXfs count="643">
    <xf numFmtId="0" fontId="0" fillId="0" borderId="0" xfId="0"/>
    <xf numFmtId="0" fontId="11" fillId="0" borderId="8" xfId="0" applyFont="1" applyBorder="1" applyAlignment="1"/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12" fillId="0" borderId="0" xfId="0" applyFont="1" applyFill="1" applyAlignment="1"/>
    <xf numFmtId="0" fontId="11" fillId="0" borderId="0" xfId="0" applyFont="1" applyBorder="1" applyAlignment="1"/>
    <xf numFmtId="0" fontId="14" fillId="0" borderId="0" xfId="0" applyFont="1" applyAlignment="1">
      <alignment horizontal="left" vertical="top"/>
    </xf>
    <xf numFmtId="0" fontId="12" fillId="0" borderId="0" xfId="0" applyFont="1" applyAlignment="1"/>
    <xf numFmtId="0" fontId="7" fillId="0" borderId="0" xfId="0" applyFont="1"/>
    <xf numFmtId="0" fontId="6" fillId="0" borderId="0" xfId="0" applyFont="1"/>
    <xf numFmtId="0" fontId="15" fillId="0" borderId="0" xfId="0" applyFont="1" applyAlignment="1"/>
    <xf numFmtId="0" fontId="11" fillId="4" borderId="8" xfId="0" applyFont="1" applyFill="1" applyBorder="1" applyAlignment="1"/>
    <xf numFmtId="0" fontId="11" fillId="4" borderId="0" xfId="0" applyFont="1" applyFill="1" applyAlignment="1"/>
    <xf numFmtId="0" fontId="11" fillId="0" borderId="0" xfId="0" applyFont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1" fillId="4" borderId="0" xfId="2" applyFont="1" applyFill="1" applyBorder="1" applyAlignment="1">
      <alignment vertical="center"/>
    </xf>
    <xf numFmtId="0" fontId="17" fillId="0" borderId="0" xfId="0" applyFont="1" applyBorder="1"/>
    <xf numFmtId="0" fontId="23" fillId="2" borderId="2" xfId="0" applyFont="1" applyFill="1" applyBorder="1"/>
    <xf numFmtId="0" fontId="23" fillId="2" borderId="0" xfId="0" applyFont="1" applyFill="1"/>
    <xf numFmtId="0" fontId="0" fillId="0" borderId="0" xfId="0" applyBorder="1"/>
    <xf numFmtId="0" fontId="0" fillId="0" borderId="10" xfId="0" applyBorder="1"/>
    <xf numFmtId="0" fontId="25" fillId="0" borderId="2" xfId="0" applyFont="1" applyBorder="1"/>
    <xf numFmtId="0" fontId="25" fillId="0" borderId="0" xfId="0" applyFont="1"/>
    <xf numFmtId="0" fontId="26" fillId="0" borderId="10" xfId="0" applyFont="1" applyBorder="1"/>
    <xf numFmtId="0" fontId="26" fillId="0" borderId="0" xfId="0" applyFont="1"/>
    <xf numFmtId="0" fontId="27" fillId="0" borderId="10" xfId="0" applyFont="1" applyBorder="1"/>
    <xf numFmtId="0" fontId="27" fillId="0" borderId="0" xfId="0" applyFont="1"/>
    <xf numFmtId="166" fontId="12" fillId="0" borderId="0" xfId="3" applyFont="1" applyFill="1" applyBorder="1" applyAlignment="1"/>
    <xf numFmtId="166" fontId="12" fillId="2" borderId="10" xfId="3" applyFont="1" applyFill="1" applyBorder="1" applyAlignment="1"/>
    <xf numFmtId="0" fontId="12" fillId="0" borderId="2" xfId="0" applyFont="1" applyFill="1" applyBorder="1" applyAlignment="1">
      <alignment vertical="center"/>
    </xf>
    <xf numFmtId="166" fontId="11" fillId="0" borderId="0" xfId="3" applyFont="1" applyFill="1" applyBorder="1" applyAlignment="1"/>
    <xf numFmtId="0" fontId="29" fillId="0" borderId="0" xfId="0" applyFont="1" applyFill="1" applyBorder="1" applyAlignment="1">
      <alignment horizontal="left" vertical="center" wrapText="1"/>
    </xf>
    <xf numFmtId="166" fontId="29" fillId="0" borderId="0" xfId="3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5" fillId="0" borderId="0" xfId="0" applyFont="1" applyBorder="1"/>
    <xf numFmtId="0" fontId="28" fillId="0" borderId="0" xfId="0" applyFont="1" applyBorder="1"/>
    <xf numFmtId="0" fontId="28" fillId="0" borderId="10" xfId="0" applyFont="1" applyBorder="1"/>
    <xf numFmtId="0" fontId="28" fillId="0" borderId="0" xfId="0" applyFont="1"/>
    <xf numFmtId="0" fontId="28" fillId="0" borderId="0" xfId="0" applyFont="1" applyBorder="1" applyAlignment="1"/>
    <xf numFmtId="0" fontId="23" fillId="2" borderId="10" xfId="0" applyFont="1" applyFill="1" applyBorder="1"/>
    <xf numFmtId="0" fontId="12" fillId="0" borderId="14" xfId="0" applyFont="1" applyFill="1" applyBorder="1" applyAlignment="1">
      <alignment horizontal="left" vertical="center" wrapText="1"/>
    </xf>
    <xf numFmtId="0" fontId="30" fillId="0" borderId="2" xfId="0" applyFont="1" applyBorder="1"/>
    <xf numFmtId="0" fontId="30" fillId="0" borderId="10" xfId="0" applyFont="1" applyBorder="1"/>
    <xf numFmtId="0" fontId="9" fillId="0" borderId="0" xfId="0" applyFont="1"/>
    <xf numFmtId="0" fontId="24" fillId="2" borderId="2" xfId="0" applyFont="1" applyFill="1" applyBorder="1" applyAlignment="1">
      <alignment vertical="center" wrapText="1"/>
    </xf>
    <xf numFmtId="0" fontId="32" fillId="0" borderId="10" xfId="0" applyFont="1" applyBorder="1"/>
    <xf numFmtId="0" fontId="24" fillId="2" borderId="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168" fontId="24" fillId="2" borderId="0" xfId="0" applyNumberFormat="1" applyFont="1" applyFill="1" applyBorder="1" applyAlignment="1">
      <alignment horizontal="center" vertical="center" wrapText="1"/>
    </xf>
    <xf numFmtId="0" fontId="32" fillId="0" borderId="0" xfId="0" applyFont="1" applyBorder="1"/>
    <xf numFmtId="0" fontId="33" fillId="0" borderId="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8" fillId="0" borderId="0" xfId="0" applyFont="1"/>
    <xf numFmtId="0" fontId="27" fillId="0" borderId="0" xfId="0" applyFont="1" applyBorder="1"/>
    <xf numFmtId="0" fontId="12" fillId="0" borderId="38" xfId="0" applyFont="1" applyFill="1" applyBorder="1" applyAlignment="1">
      <alignment horizontal="left" vertical="center" wrapText="1"/>
    </xf>
    <xf numFmtId="166" fontId="29" fillId="0" borderId="38" xfId="3" applyFont="1" applyFill="1" applyBorder="1" applyAlignment="1">
      <alignment horizontal="center" vertical="center" wrapText="1"/>
    </xf>
    <xf numFmtId="0" fontId="0" fillId="0" borderId="0" xfId="0"/>
    <xf numFmtId="0" fontId="12" fillId="2" borderId="0" xfId="0" applyFont="1" applyFill="1" applyBorder="1" applyAlignment="1">
      <alignment horizontal="center" wrapText="1"/>
    </xf>
    <xf numFmtId="0" fontId="12" fillId="0" borderId="2" xfId="50" applyFont="1" applyFill="1" applyBorder="1" applyAlignment="1"/>
    <xf numFmtId="177" fontId="13" fillId="0" borderId="5" xfId="50" applyNumberFormat="1" applyFont="1" applyFill="1" applyBorder="1" applyAlignment="1" applyProtection="1">
      <protection locked="0"/>
    </xf>
    <xf numFmtId="177" fontId="13" fillId="0" borderId="6" xfId="50" applyNumberFormat="1" applyFont="1" applyFill="1" applyBorder="1" applyAlignment="1" applyProtection="1">
      <protection locked="0"/>
    </xf>
    <xf numFmtId="0" fontId="12" fillId="0" borderId="0" xfId="0" applyFont="1" applyFill="1" applyBorder="1" applyAlignment="1"/>
    <xf numFmtId="0" fontId="12" fillId="0" borderId="10" xfId="0" applyFont="1" applyBorder="1" applyAlignment="1"/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10" xfId="0" applyFont="1" applyFill="1" applyBorder="1" applyAlignment="1"/>
    <xf numFmtId="166" fontId="11" fillId="0" borderId="10" xfId="3" applyFont="1" applyFill="1" applyBorder="1" applyAlignment="1"/>
    <xf numFmtId="166" fontId="11" fillId="0" borderId="10" xfId="3" applyFont="1" applyFill="1" applyBorder="1" applyAlignment="1" applyProtection="1">
      <protection locked="0"/>
    </xf>
    <xf numFmtId="0" fontId="11" fillId="4" borderId="0" xfId="0" applyFont="1" applyFill="1" applyBorder="1" applyAlignment="1"/>
    <xf numFmtId="0" fontId="11" fillId="4" borderId="10" xfId="0" applyFont="1" applyFill="1" applyBorder="1" applyAlignment="1"/>
    <xf numFmtId="0" fontId="7" fillId="0" borderId="2" xfId="0" applyFont="1" applyBorder="1"/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1" fontId="11" fillId="4" borderId="0" xfId="21" applyNumberFormat="1" applyFont="1" applyFill="1" applyBorder="1" applyAlignment="1"/>
    <xf numFmtId="0" fontId="11" fillId="4" borderId="0" xfId="50" applyFont="1" applyFill="1" applyBorder="1" applyAlignment="1">
      <alignment horizontal="left"/>
    </xf>
    <xf numFmtId="0" fontId="12" fillId="4" borderId="0" xfId="50" applyFont="1" applyFill="1" applyBorder="1" applyAlignment="1">
      <alignment horizontal="left"/>
    </xf>
    <xf numFmtId="0" fontId="14" fillId="4" borderId="0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vertical="top"/>
    </xf>
    <xf numFmtId="0" fontId="11" fillId="4" borderId="14" xfId="0" applyFont="1" applyFill="1" applyBorder="1" applyAlignment="1"/>
    <xf numFmtId="0" fontId="11" fillId="5" borderId="0" xfId="0" applyFont="1" applyFill="1" applyBorder="1" applyAlignment="1"/>
    <xf numFmtId="0" fontId="11" fillId="0" borderId="0" xfId="50" applyFont="1" applyFill="1" applyBorder="1" applyAlignment="1" applyProtection="1">
      <alignment horizontal="center"/>
      <protection locked="0"/>
    </xf>
    <xf numFmtId="0" fontId="11" fillId="0" borderId="1" xfId="50" applyFont="1" applyFill="1" applyBorder="1" applyAlignment="1" applyProtection="1">
      <alignment horizontal="center"/>
      <protection locked="0"/>
    </xf>
    <xf numFmtId="177" fontId="13" fillId="0" borderId="0" xfId="50" applyNumberFormat="1" applyFont="1" applyFill="1" applyBorder="1" applyAlignment="1" applyProtection="1">
      <protection locked="0"/>
    </xf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11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1" fillId="0" borderId="0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 wrapText="1"/>
    </xf>
    <xf numFmtId="0" fontId="20" fillId="0" borderId="8" xfId="50" applyFont="1" applyFill="1" applyBorder="1" applyAlignment="1">
      <alignment vertical="center"/>
    </xf>
    <xf numFmtId="0" fontId="18" fillId="0" borderId="10" xfId="0" applyFont="1" applyBorder="1"/>
    <xf numFmtId="0" fontId="0" fillId="0" borderId="0" xfId="0"/>
    <xf numFmtId="0" fontId="11" fillId="0" borderId="0" xfId="50" applyFont="1" applyFill="1" applyBorder="1" applyAlignment="1"/>
    <xf numFmtId="1" fontId="12" fillId="0" borderId="0" xfId="50" applyNumberFormat="1" applyFont="1" applyFill="1" applyBorder="1" applyAlignment="1" applyProtection="1">
      <protection locked="0"/>
    </xf>
    <xf numFmtId="0" fontId="12" fillId="0" borderId="0" xfId="50" applyFont="1" applyFill="1" applyBorder="1" applyAlignment="1" applyProtection="1">
      <alignment horizontal="center"/>
      <protection locked="0"/>
    </xf>
    <xf numFmtId="0" fontId="12" fillId="0" borderId="0" xfId="50" applyFont="1" applyFill="1" applyBorder="1" applyAlignment="1">
      <alignment horizontal="center"/>
    </xf>
    <xf numFmtId="1" fontId="12" fillId="0" borderId="0" xfId="50" applyNumberFormat="1" applyFont="1" applyFill="1" applyBorder="1" applyAlignment="1"/>
    <xf numFmtId="0" fontId="12" fillId="0" borderId="0" xfId="50" applyFont="1" applyFill="1" applyBorder="1" applyAlignment="1"/>
    <xf numFmtId="0" fontId="11" fillId="0" borderId="2" xfId="50" applyFont="1" applyFill="1" applyBorder="1" applyAlignment="1"/>
    <xf numFmtId="2" fontId="12" fillId="0" borderId="0" xfId="50" applyNumberFormat="1" applyFont="1" applyFill="1" applyBorder="1" applyAlignment="1"/>
    <xf numFmtId="9" fontId="11" fillId="0" borderId="0" xfId="64" applyFont="1" applyFill="1" applyBorder="1" applyAlignment="1"/>
    <xf numFmtId="1" fontId="11" fillId="0" borderId="0" xfId="50" applyNumberFormat="1" applyFont="1" applyFill="1" applyBorder="1" applyAlignment="1"/>
    <xf numFmtId="2" fontId="11" fillId="0" borderId="0" xfId="50" applyNumberFormat="1" applyFont="1" applyFill="1" applyBorder="1" applyAlignment="1"/>
    <xf numFmtId="0" fontId="12" fillId="0" borderId="0" xfId="50" applyFont="1" applyFill="1" applyBorder="1" applyAlignment="1">
      <alignment horizontal="left"/>
    </xf>
    <xf numFmtId="1" fontId="12" fillId="0" borderId="0" xfId="50" applyNumberFormat="1" applyFont="1" applyFill="1" applyBorder="1" applyAlignment="1" applyProtection="1">
      <alignment horizontal="left"/>
      <protection locked="0"/>
    </xf>
    <xf numFmtId="0" fontId="11" fillId="0" borderId="0" xfId="50" applyFont="1" applyFill="1" applyBorder="1" applyAlignment="1">
      <alignment horizontal="left"/>
    </xf>
    <xf numFmtId="0" fontId="11" fillId="0" borderId="7" xfId="0" applyFont="1" applyBorder="1" applyAlignment="1"/>
    <xf numFmtId="0" fontId="11" fillId="0" borderId="8" xfId="50" applyFont="1" applyFill="1" applyBorder="1" applyAlignment="1"/>
    <xf numFmtId="0" fontId="11" fillId="0" borderId="9" xfId="0" applyFont="1" applyFill="1" applyBorder="1" applyAlignment="1"/>
    <xf numFmtId="0" fontId="11" fillId="0" borderId="0" xfId="0" applyFont="1" applyFill="1" applyAlignment="1"/>
    <xf numFmtId="0" fontId="11" fillId="0" borderId="10" xfId="0" applyFont="1" applyFill="1" applyBorder="1" applyAlignment="1"/>
    <xf numFmtId="0" fontId="11" fillId="0" borderId="0" xfId="0" applyFont="1" applyFill="1" applyBorder="1" applyAlignment="1"/>
    <xf numFmtId="0" fontId="11" fillId="0" borderId="2" xfId="0" applyFont="1" applyFill="1" applyBorder="1" applyAlignment="1"/>
    <xf numFmtId="0" fontId="11" fillId="0" borderId="2" xfId="0" applyFont="1" applyBorder="1" applyAlignment="1"/>
    <xf numFmtId="0" fontId="11" fillId="0" borderId="10" xfId="0" applyFont="1" applyBorder="1" applyAlignment="1"/>
    <xf numFmtId="0" fontId="11" fillId="2" borderId="2" xfId="0" applyFont="1" applyFill="1" applyBorder="1" applyAlignment="1"/>
    <xf numFmtId="0" fontId="11" fillId="0" borderId="0" xfId="0" applyFont="1" applyBorder="1" applyAlignment="1"/>
    <xf numFmtId="0" fontId="12" fillId="0" borderId="10" xfId="0" applyFont="1" applyFill="1" applyBorder="1" applyAlignment="1"/>
    <xf numFmtId="0" fontId="6" fillId="2" borderId="10" xfId="0" applyFont="1" applyFill="1" applyBorder="1"/>
    <xf numFmtId="0" fontId="11" fillId="2" borderId="10" xfId="0" applyFont="1" applyFill="1" applyBorder="1" applyAlignment="1"/>
    <xf numFmtId="0" fontId="11" fillId="0" borderId="13" xfId="0" applyFont="1" applyBorder="1" applyAlignment="1"/>
    <xf numFmtId="0" fontId="11" fillId="0" borderId="15" xfId="0" applyFont="1" applyBorder="1" applyAlignment="1"/>
    <xf numFmtId="0" fontId="11" fillId="0" borderId="14" xfId="0" applyFont="1" applyBorder="1" applyAlignment="1"/>
    <xf numFmtId="0" fontId="6" fillId="2" borderId="0" xfId="0" applyFont="1" applyFill="1" applyBorder="1"/>
    <xf numFmtId="0" fontId="6" fillId="0" borderId="0" xfId="0" applyFont="1" applyBorder="1"/>
    <xf numFmtId="0" fontId="6" fillId="0" borderId="0" xfId="0" applyFont="1"/>
    <xf numFmtId="0" fontId="6" fillId="0" borderId="2" xfId="0" applyFont="1" applyBorder="1"/>
    <xf numFmtId="0" fontId="13" fillId="0" borderId="0" xfId="2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166" fontId="11" fillId="0" borderId="10" xfId="3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2" borderId="2" xfId="0" applyFont="1" applyFill="1" applyBorder="1" applyAlignment="1"/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/>
    <xf numFmtId="0" fontId="15" fillId="2" borderId="10" xfId="0" applyFont="1" applyFill="1" applyBorder="1" applyAlignment="1"/>
    <xf numFmtId="0" fontId="22" fillId="2" borderId="0" xfId="0" applyFont="1" applyFill="1" applyBorder="1" applyAlignment="1">
      <alignment horizontal="center" vertical="top"/>
    </xf>
    <xf numFmtId="0" fontId="22" fillId="2" borderId="0" xfId="0" applyFont="1" applyFill="1" applyBorder="1" applyAlignment="1"/>
    <xf numFmtId="0" fontId="24" fillId="2" borderId="0" xfId="0" applyFont="1" applyFill="1" applyBorder="1" applyAlignment="1">
      <alignment horizontal="center" vertical="top"/>
    </xf>
    <xf numFmtId="0" fontId="17" fillId="0" borderId="0" xfId="0" applyFont="1" applyFill="1" applyBorder="1"/>
    <xf numFmtId="0" fontId="17" fillId="0" borderId="0" xfId="0" applyFont="1"/>
    <xf numFmtId="0" fontId="18" fillId="0" borderId="2" xfId="0" applyFont="1" applyBorder="1"/>
    <xf numFmtId="0" fontId="18" fillId="0" borderId="0" xfId="0" applyFont="1" applyBorder="1"/>
    <xf numFmtId="0" fontId="15" fillId="0" borderId="2" xfId="0" applyFont="1" applyFill="1" applyBorder="1" applyAlignment="1"/>
    <xf numFmtId="0" fontId="15" fillId="0" borderId="10" xfId="0" applyFont="1" applyFill="1" applyBorder="1" applyAlignment="1"/>
    <xf numFmtId="0" fontId="7" fillId="2" borderId="10" xfId="0" applyFont="1" applyFill="1" applyBorder="1"/>
    <xf numFmtId="0" fontId="34" fillId="0" borderId="2" xfId="0" applyFont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  <xf numFmtId="0" fontId="7" fillId="2" borderId="0" xfId="0" applyFont="1" applyFill="1" applyBorder="1"/>
    <xf numFmtId="0" fontId="7" fillId="2" borderId="10" xfId="0" applyFont="1" applyFill="1" applyBorder="1" applyAlignment="1">
      <alignment horizontal="center" vertical="top"/>
    </xf>
    <xf numFmtId="0" fontId="41" fillId="0" borderId="2" xfId="0" applyFont="1" applyBorder="1"/>
    <xf numFmtId="49" fontId="41" fillId="0" borderId="12" xfId="0" applyNumberFormat="1" applyFont="1" applyBorder="1" applyAlignment="1"/>
    <xf numFmtId="49" fontId="41" fillId="0" borderId="5" xfId="0" applyNumberFormat="1" applyFont="1" applyBorder="1" applyAlignment="1"/>
    <xf numFmtId="49" fontId="41" fillId="0" borderId="6" xfId="0" applyNumberFormat="1" applyFont="1" applyBorder="1" applyAlignment="1"/>
    <xf numFmtId="49" fontId="41" fillId="0" borderId="36" xfId="0" applyNumberFormat="1" applyFont="1" applyBorder="1" applyAlignment="1"/>
    <xf numFmtId="49" fontId="41" fillId="0" borderId="19" xfId="0" applyNumberFormat="1" applyFont="1" applyBorder="1" applyAlignment="1"/>
    <xf numFmtId="49" fontId="41" fillId="0" borderId="34" xfId="0" applyNumberFormat="1" applyFont="1" applyBorder="1" applyAlignment="1"/>
    <xf numFmtId="49" fontId="41" fillId="0" borderId="21" xfId="0" applyNumberFormat="1" applyFont="1" applyBorder="1" applyAlignment="1"/>
    <xf numFmtId="49" fontId="41" fillId="0" borderId="22" xfId="0" applyNumberFormat="1" applyFont="1" applyBorder="1" applyAlignment="1"/>
    <xf numFmtId="49" fontId="41" fillId="0" borderId="23" xfId="0" applyNumberFormat="1" applyFont="1" applyBorder="1" applyAlignment="1"/>
    <xf numFmtId="168" fontId="18" fillId="0" borderId="0" xfId="0" applyNumberFormat="1" applyFont="1" applyBorder="1"/>
    <xf numFmtId="168" fontId="18" fillId="0" borderId="10" xfId="0" applyNumberFormat="1" applyFont="1" applyBorder="1"/>
    <xf numFmtId="168" fontId="41" fillId="0" borderId="0" xfId="0" applyNumberFormat="1" applyFont="1" applyBorder="1"/>
    <xf numFmtId="168" fontId="18" fillId="0" borderId="0" xfId="70" applyNumberFormat="1" applyFont="1" applyBorder="1"/>
    <xf numFmtId="0" fontId="42" fillId="2" borderId="2" xfId="0" applyFont="1" applyFill="1" applyBorder="1"/>
    <xf numFmtId="0" fontId="18" fillId="0" borderId="2" xfId="0" applyFont="1" applyFill="1" applyBorder="1"/>
    <xf numFmtId="0" fontId="18" fillId="0" borderId="0" xfId="0" applyFont="1" applyFill="1" applyBorder="1"/>
    <xf numFmtId="0" fontId="18" fillId="0" borderId="10" xfId="0" applyFont="1" applyFill="1" applyBorder="1"/>
    <xf numFmtId="0" fontId="9" fillId="0" borderId="2" xfId="0" applyFont="1" applyBorder="1"/>
    <xf numFmtId="0" fontId="9" fillId="0" borderId="10" xfId="0" applyFont="1" applyBorder="1"/>
    <xf numFmtId="0" fontId="39" fillId="0" borderId="10" xfId="0" applyFont="1" applyBorder="1"/>
    <xf numFmtId="166" fontId="11" fillId="0" borderId="0" xfId="0" applyNumberFormat="1" applyFont="1" applyBorder="1" applyAlignment="1"/>
    <xf numFmtId="166" fontId="11" fillId="5" borderId="0" xfId="0" applyNumberFormat="1" applyFont="1" applyFill="1" applyBorder="1" applyAlignment="1"/>
    <xf numFmtId="166" fontId="34" fillId="4" borderId="12" xfId="0" applyNumberFormat="1" applyFont="1" applyFill="1" applyBorder="1" applyAlignment="1" applyProtection="1">
      <alignment horizontal="center" vertical="center" wrapText="1"/>
    </xf>
    <xf numFmtId="166" fontId="34" fillId="4" borderId="5" xfId="0" applyNumberFormat="1" applyFont="1" applyFill="1" applyBorder="1" applyAlignment="1" applyProtection="1">
      <alignment horizontal="center" vertical="center" wrapText="1"/>
    </xf>
    <xf numFmtId="166" fontId="34" fillId="4" borderId="6" xfId="0" applyNumberFormat="1" applyFont="1" applyFill="1" applyBorder="1" applyAlignment="1" applyProtection="1">
      <alignment horizontal="center" vertical="center" wrapText="1"/>
    </xf>
    <xf numFmtId="166" fontId="34" fillId="4" borderId="24" xfId="0" applyNumberFormat="1" applyFont="1" applyFill="1" applyBorder="1" applyAlignment="1" applyProtection="1">
      <alignment horizontal="center" vertical="center" wrapText="1"/>
    </xf>
    <xf numFmtId="166" fontId="34" fillId="2" borderId="24" xfId="0" applyNumberFormat="1" applyFont="1" applyFill="1" applyBorder="1" applyAlignment="1" applyProtection="1">
      <alignment horizontal="center" vertical="center" wrapText="1"/>
    </xf>
    <xf numFmtId="166" fontId="34" fillId="2" borderId="5" xfId="0" applyNumberFormat="1" applyFont="1" applyFill="1" applyBorder="1" applyAlignment="1" applyProtection="1">
      <alignment horizontal="center" vertical="center" wrapText="1"/>
    </xf>
    <xf numFmtId="166" fontId="34" fillId="2" borderId="18" xfId="0" applyNumberFormat="1" applyFont="1" applyFill="1" applyBorder="1" applyAlignment="1" applyProtection="1">
      <alignment horizontal="center" vertical="center" wrapText="1"/>
    </xf>
    <xf numFmtId="0" fontId="34" fillId="2" borderId="36" xfId="0" applyFont="1" applyFill="1" applyBorder="1" applyAlignment="1" applyProtection="1">
      <alignment horizontal="center" vertical="center" wrapText="1"/>
    </xf>
    <xf numFmtId="0" fontId="34" fillId="2" borderId="19" xfId="0" applyFont="1" applyFill="1" applyBorder="1" applyAlignment="1" applyProtection="1">
      <alignment horizontal="center" vertical="center" wrapText="1"/>
    </xf>
    <xf numFmtId="0" fontId="34" fillId="2" borderId="20" xfId="0" applyFont="1" applyFill="1" applyBorder="1" applyAlignment="1" applyProtection="1">
      <alignment horizontal="center" vertical="center" wrapText="1"/>
    </xf>
    <xf numFmtId="166" fontId="34" fillId="4" borderId="36" xfId="0" applyNumberFormat="1" applyFont="1" applyFill="1" applyBorder="1" applyAlignment="1" applyProtection="1">
      <alignment horizontal="center" vertical="center" wrapText="1"/>
    </xf>
    <xf numFmtId="166" fontId="34" fillId="4" borderId="19" xfId="0" applyNumberFormat="1" applyFont="1" applyFill="1" applyBorder="1" applyAlignment="1" applyProtection="1">
      <alignment horizontal="center" vertical="center" wrapText="1"/>
    </xf>
    <xf numFmtId="166" fontId="34" fillId="4" borderId="34" xfId="0" applyNumberFormat="1" applyFont="1" applyFill="1" applyBorder="1" applyAlignment="1" applyProtection="1">
      <alignment horizontal="center" vertical="center" wrapText="1"/>
    </xf>
    <xf numFmtId="166" fontId="34" fillId="4" borderId="33" xfId="0" applyNumberFormat="1" applyFont="1" applyFill="1" applyBorder="1" applyAlignment="1" applyProtection="1">
      <alignment horizontal="center" vertical="center" wrapText="1"/>
    </xf>
    <xf numFmtId="166" fontId="34" fillId="4" borderId="20" xfId="0" applyNumberFormat="1" applyFont="1" applyFill="1" applyBorder="1" applyAlignment="1" applyProtection="1">
      <alignment horizontal="center" vertical="center" wrapText="1"/>
    </xf>
    <xf numFmtId="0" fontId="34" fillId="2" borderId="50" xfId="0" applyFont="1" applyFill="1" applyBorder="1" applyAlignment="1" applyProtection="1">
      <alignment horizontal="center" vertical="center" wrapText="1"/>
    </xf>
    <xf numFmtId="0" fontId="34" fillId="2" borderId="22" xfId="0" applyFont="1" applyFill="1" applyBorder="1" applyAlignment="1" applyProtection="1">
      <alignment horizontal="center" vertical="center" wrapText="1"/>
    </xf>
    <xf numFmtId="0" fontId="34" fillId="2" borderId="44" xfId="0" applyFont="1" applyFill="1" applyBorder="1" applyAlignment="1" applyProtection="1">
      <alignment horizontal="center" vertical="center" wrapText="1"/>
    </xf>
    <xf numFmtId="0" fontId="34" fillId="2" borderId="12" xfId="0" applyFont="1" applyFill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 wrapText="1"/>
    </xf>
    <xf numFmtId="0" fontId="34" fillId="2" borderId="24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 wrapText="1"/>
    </xf>
    <xf numFmtId="166" fontId="34" fillId="4" borderId="18" xfId="0" applyNumberFormat="1" applyFont="1" applyFill="1" applyBorder="1" applyAlignment="1" applyProtection="1">
      <alignment horizontal="center" vertical="center" wrapText="1"/>
    </xf>
    <xf numFmtId="0" fontId="15" fillId="4" borderId="46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5" fillId="4" borderId="48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42" xfId="0" applyFont="1" applyFill="1" applyBorder="1" applyAlignment="1">
      <alignment horizontal="left" vertical="center" wrapText="1"/>
    </xf>
    <xf numFmtId="0" fontId="15" fillId="4" borderId="4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2" xfId="0" applyFont="1" applyFill="1" applyBorder="1" applyAlignment="1">
      <alignment horizontal="left" vertical="center"/>
    </xf>
    <xf numFmtId="0" fontId="15" fillId="4" borderId="3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168" fontId="11" fillId="4" borderId="1" xfId="0" applyNumberFormat="1" applyFont="1" applyFill="1" applyBorder="1" applyAlignment="1">
      <alignment horizontal="left" vertical="center"/>
    </xf>
    <xf numFmtId="0" fontId="15" fillId="4" borderId="30" xfId="0" applyFont="1" applyFill="1" applyBorder="1" applyAlignment="1">
      <alignment horizontal="left" vertical="center"/>
    </xf>
    <xf numFmtId="0" fontId="15" fillId="4" borderId="25" xfId="0" applyFont="1" applyFill="1" applyBorder="1" applyAlignment="1">
      <alignment horizontal="left" vertical="center"/>
    </xf>
    <xf numFmtId="0" fontId="15" fillId="4" borderId="47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/>
    </xf>
    <xf numFmtId="0" fontId="40" fillId="4" borderId="32" xfId="0" applyFont="1" applyFill="1" applyBorder="1" applyAlignment="1">
      <alignment horizontal="left" vertical="center"/>
    </xf>
    <xf numFmtId="0" fontId="40" fillId="4" borderId="25" xfId="0" applyFont="1" applyFill="1" applyBorder="1" applyAlignment="1">
      <alignment horizontal="left" vertical="center"/>
    </xf>
    <xf numFmtId="0" fontId="40" fillId="4" borderId="26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20" fillId="5" borderId="7" xfId="50" applyFont="1" applyFill="1" applyBorder="1" applyAlignment="1">
      <alignment horizontal="center" vertical="center" wrapText="1"/>
    </xf>
    <xf numFmtId="0" fontId="20" fillId="5" borderId="8" xfId="50" applyFont="1" applyFill="1" applyBorder="1" applyAlignment="1">
      <alignment horizontal="center" vertical="center" wrapText="1"/>
    </xf>
    <xf numFmtId="0" fontId="20" fillId="5" borderId="9" xfId="50" applyFont="1" applyFill="1" applyBorder="1" applyAlignment="1">
      <alignment horizontal="center" vertical="center" wrapText="1"/>
    </xf>
    <xf numFmtId="0" fontId="20" fillId="5" borderId="2" xfId="50" applyFont="1" applyFill="1" applyBorder="1" applyAlignment="1">
      <alignment horizontal="center" vertical="center" wrapText="1"/>
    </xf>
    <xf numFmtId="0" fontId="20" fillId="5" borderId="0" xfId="50" applyFont="1" applyFill="1" applyBorder="1" applyAlignment="1">
      <alignment horizontal="center" vertical="center" wrapText="1"/>
    </xf>
    <xf numFmtId="0" fontId="20" fillId="5" borderId="10" xfId="50" applyFont="1" applyFill="1" applyBorder="1" applyAlignment="1">
      <alignment horizontal="center" vertical="center" wrapText="1"/>
    </xf>
    <xf numFmtId="0" fontId="20" fillId="5" borderId="13" xfId="50" applyFont="1" applyFill="1" applyBorder="1" applyAlignment="1">
      <alignment horizontal="center" vertical="center" wrapText="1"/>
    </xf>
    <xf numFmtId="0" fontId="20" fillId="5" borderId="14" xfId="50" applyFont="1" applyFill="1" applyBorder="1" applyAlignment="1">
      <alignment horizontal="center" vertical="center" wrapText="1"/>
    </xf>
    <xf numFmtId="0" fontId="20" fillId="5" borderId="15" xfId="50" applyFont="1" applyFill="1" applyBorder="1" applyAlignment="1">
      <alignment horizontal="center" vertical="center" wrapText="1"/>
    </xf>
    <xf numFmtId="0" fontId="34" fillId="2" borderId="7" xfId="0" applyFont="1" applyFill="1" applyBorder="1" applyAlignment="1" applyProtection="1">
      <alignment horizontal="center" vertical="center" wrapText="1"/>
    </xf>
    <xf numFmtId="0" fontId="34" fillId="2" borderId="8" xfId="0" applyFont="1" applyFill="1" applyBorder="1" applyAlignment="1" applyProtection="1">
      <alignment horizontal="center" vertical="center" wrapText="1"/>
    </xf>
    <xf numFmtId="0" fontId="34" fillId="2" borderId="49" xfId="0" applyFont="1" applyFill="1" applyBorder="1" applyAlignment="1" applyProtection="1">
      <alignment horizontal="center" vertical="center" wrapText="1"/>
    </xf>
    <xf numFmtId="0" fontId="34" fillId="2" borderId="53" xfId="0" applyFont="1" applyFill="1" applyBorder="1" applyAlignment="1" applyProtection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34" fillId="2" borderId="45" xfId="0" applyFont="1" applyFill="1" applyBorder="1" applyAlignment="1" applyProtection="1">
      <alignment horizontal="center" vertical="center" wrapText="1"/>
    </xf>
    <xf numFmtId="0" fontId="34" fillId="2" borderId="40" xfId="0" applyFont="1" applyFill="1" applyBorder="1" applyAlignment="1" applyProtection="1">
      <alignment horizontal="center" vertical="center" wrapText="1"/>
    </xf>
    <xf numFmtId="0" fontId="34" fillId="2" borderId="9" xfId="0" applyFont="1" applyFill="1" applyBorder="1" applyAlignment="1" applyProtection="1">
      <alignment horizontal="center" vertical="center" wrapText="1"/>
    </xf>
    <xf numFmtId="0" fontId="34" fillId="2" borderId="4" xfId="0" applyFont="1" applyFill="1" applyBorder="1" applyAlignment="1" applyProtection="1">
      <alignment horizontal="center" vertical="center" wrapText="1"/>
    </xf>
    <xf numFmtId="0" fontId="19" fillId="4" borderId="37" xfId="2" applyFont="1" applyFill="1" applyBorder="1" applyAlignment="1" applyProtection="1">
      <alignment horizontal="center" vertical="center"/>
    </xf>
    <xf numFmtId="0" fontId="19" fillId="4" borderId="38" xfId="2" applyFont="1" applyFill="1" applyBorder="1" applyAlignment="1" applyProtection="1">
      <alignment horizontal="center" vertical="center"/>
    </xf>
    <xf numFmtId="0" fontId="19" fillId="4" borderId="39" xfId="2" applyFont="1" applyFill="1" applyBorder="1" applyAlignment="1" applyProtection="1">
      <alignment horizontal="center" vertical="center"/>
    </xf>
    <xf numFmtId="0" fontId="34" fillId="2" borderId="21" xfId="0" applyFont="1" applyFill="1" applyBorder="1" applyAlignment="1" applyProtection="1">
      <alignment horizontal="center" vertical="center" wrapText="1"/>
    </xf>
    <xf numFmtId="0" fontId="34" fillId="2" borderId="23" xfId="0" applyFont="1" applyFill="1" applyBorder="1" applyAlignment="1" applyProtection="1">
      <alignment horizontal="center" vertical="center" wrapText="1"/>
    </xf>
    <xf numFmtId="166" fontId="11" fillId="0" borderId="24" xfId="3" applyFont="1" applyFill="1" applyBorder="1" applyAlignment="1" applyProtection="1">
      <alignment horizontal="center" vertical="center"/>
    </xf>
    <xf numFmtId="166" fontId="11" fillId="0" borderId="5" xfId="3" applyFont="1" applyFill="1" applyBorder="1" applyAlignment="1" applyProtection="1">
      <alignment horizontal="center" vertical="center"/>
    </xf>
    <xf numFmtId="166" fontId="11" fillId="0" borderId="18" xfId="3" applyFont="1" applyFill="1" applyBorder="1" applyAlignment="1" applyProtection="1">
      <alignment horizontal="center" vertical="center"/>
    </xf>
    <xf numFmtId="0" fontId="13" fillId="5" borderId="21" xfId="2" applyFont="1" applyFill="1" applyBorder="1" applyAlignment="1">
      <alignment horizontal="center" vertical="center" wrapText="1"/>
    </xf>
    <xf numFmtId="0" fontId="13" fillId="5" borderId="22" xfId="2" applyFont="1" applyFill="1" applyBorder="1" applyAlignment="1">
      <alignment horizontal="center" vertical="center" wrapText="1"/>
    </xf>
    <xf numFmtId="0" fontId="13" fillId="5" borderId="44" xfId="2" applyFont="1" applyFill="1" applyBorder="1" applyAlignment="1">
      <alignment horizontal="center" vertical="center" wrapText="1"/>
    </xf>
    <xf numFmtId="168" fontId="18" fillId="0" borderId="12" xfId="0" applyNumberFormat="1" applyFont="1" applyBorder="1" applyAlignment="1">
      <alignment horizontal="center"/>
    </xf>
    <xf numFmtId="168" fontId="18" fillId="0" borderId="5" xfId="0" applyNumberFormat="1" applyFont="1" applyBorder="1" applyAlignment="1">
      <alignment horizontal="center"/>
    </xf>
    <xf numFmtId="168" fontId="18" fillId="0" borderId="18" xfId="0" applyNumberFormat="1" applyFont="1" applyBorder="1" applyAlignment="1">
      <alignment horizontal="center"/>
    </xf>
    <xf numFmtId="168" fontId="18" fillId="0" borderId="36" xfId="0" applyNumberFormat="1" applyFont="1" applyBorder="1" applyAlignment="1">
      <alignment horizontal="center"/>
    </xf>
    <xf numFmtId="168" fontId="18" fillId="0" borderId="19" xfId="0" applyNumberFormat="1" applyFont="1" applyBorder="1" applyAlignment="1">
      <alignment horizontal="center"/>
    </xf>
    <xf numFmtId="168" fontId="18" fillId="0" borderId="20" xfId="0" applyNumberFormat="1" applyFont="1" applyBorder="1" applyAlignment="1">
      <alignment horizontal="center"/>
    </xf>
    <xf numFmtId="168" fontId="41" fillId="0" borderId="12" xfId="0" applyNumberFormat="1" applyFont="1" applyBorder="1" applyAlignment="1">
      <alignment horizontal="center"/>
    </xf>
    <xf numFmtId="168" fontId="41" fillId="0" borderId="5" xfId="0" applyNumberFormat="1" applyFont="1" applyBorder="1" applyAlignment="1">
      <alignment horizontal="center"/>
    </xf>
    <xf numFmtId="168" fontId="41" fillId="0" borderId="18" xfId="0" applyNumberFormat="1" applyFont="1" applyBorder="1" applyAlignment="1">
      <alignment horizontal="center"/>
    </xf>
    <xf numFmtId="168" fontId="41" fillId="0" borderId="24" xfId="0" applyNumberFormat="1" applyFont="1" applyBorder="1" applyAlignment="1">
      <alignment horizontal="center" vertical="center"/>
    </xf>
    <xf numFmtId="168" fontId="41" fillId="0" borderId="5" xfId="0" applyNumberFormat="1" applyFont="1" applyBorder="1" applyAlignment="1">
      <alignment horizontal="center" vertical="center"/>
    </xf>
    <xf numFmtId="168" fontId="41" fillId="0" borderId="18" xfId="0" applyNumberFormat="1" applyFont="1" applyBorder="1" applyAlignment="1">
      <alignment horizontal="center" vertical="center"/>
    </xf>
    <xf numFmtId="168" fontId="41" fillId="0" borderId="33" xfId="0" applyNumberFormat="1" applyFont="1" applyBorder="1" applyAlignment="1">
      <alignment horizontal="center" vertical="center"/>
    </xf>
    <xf numFmtId="168" fontId="41" fillId="0" borderId="19" xfId="0" applyNumberFormat="1" applyFont="1" applyBorder="1" applyAlignment="1">
      <alignment horizontal="center" vertical="center"/>
    </xf>
    <xf numFmtId="168" fontId="41" fillId="0" borderId="20" xfId="0" applyNumberFormat="1" applyFont="1" applyBorder="1" applyAlignment="1">
      <alignment horizontal="center" vertical="center"/>
    </xf>
    <xf numFmtId="168" fontId="41" fillId="0" borderId="6" xfId="0" applyNumberFormat="1" applyFont="1" applyBorder="1" applyAlignment="1">
      <alignment horizontal="center" vertical="center"/>
    </xf>
    <xf numFmtId="168" fontId="18" fillId="0" borderId="24" xfId="70" applyNumberFormat="1" applyFont="1" applyFill="1" applyBorder="1" applyAlignment="1" applyProtection="1">
      <alignment horizontal="center" vertical="center"/>
    </xf>
    <xf numFmtId="168" fontId="18" fillId="0" borderId="5" xfId="70" applyNumberFormat="1" applyFont="1" applyFill="1" applyBorder="1" applyAlignment="1" applyProtection="1">
      <alignment horizontal="center" vertical="center"/>
    </xf>
    <xf numFmtId="168" fontId="18" fillId="0" borderId="18" xfId="70" applyNumberFormat="1" applyFont="1" applyFill="1" applyBorder="1" applyAlignment="1" applyProtection="1">
      <alignment horizontal="center" vertical="center"/>
    </xf>
    <xf numFmtId="168" fontId="41" fillId="0" borderId="12" xfId="0" applyNumberFormat="1" applyFont="1" applyBorder="1" applyAlignment="1">
      <alignment horizontal="center" vertical="center"/>
    </xf>
    <xf numFmtId="168" fontId="41" fillId="0" borderId="36" xfId="0" applyNumberFormat="1" applyFont="1" applyBorder="1" applyAlignment="1">
      <alignment horizontal="center"/>
    </xf>
    <xf numFmtId="168" fontId="41" fillId="0" borderId="19" xfId="0" applyNumberFormat="1" applyFont="1" applyBorder="1" applyAlignment="1">
      <alignment horizontal="center"/>
    </xf>
    <xf numFmtId="168" fontId="41" fillId="0" borderId="20" xfId="0" applyNumberFormat="1" applyFont="1" applyBorder="1" applyAlignment="1">
      <alignment horizontal="center"/>
    </xf>
    <xf numFmtId="168" fontId="41" fillId="0" borderId="24" xfId="0" applyNumberFormat="1" applyFont="1" applyBorder="1" applyAlignment="1">
      <alignment horizontal="left" vertical="center"/>
    </xf>
    <xf numFmtId="168" fontId="41" fillId="0" borderId="5" xfId="0" applyNumberFormat="1" applyFont="1" applyBorder="1" applyAlignment="1">
      <alignment horizontal="left" vertical="center"/>
    </xf>
    <xf numFmtId="168" fontId="41" fillId="0" borderId="6" xfId="0" applyNumberFormat="1" applyFont="1" applyBorder="1" applyAlignment="1">
      <alignment horizontal="left" vertical="center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41" fillId="0" borderId="37" xfId="0" applyFont="1" applyBorder="1" applyAlignment="1">
      <alignment horizontal="left"/>
    </xf>
    <xf numFmtId="0" fontId="41" fillId="0" borderId="38" xfId="0" applyFont="1" applyBorder="1" applyAlignment="1">
      <alignment horizontal="left"/>
    </xf>
    <xf numFmtId="0" fontId="41" fillId="0" borderId="39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8" fillId="0" borderId="39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41" fillId="0" borderId="23" xfId="0" applyFont="1" applyBorder="1" applyAlignment="1">
      <alignment horizontal="left"/>
    </xf>
    <xf numFmtId="168" fontId="41" fillId="0" borderId="12" xfId="0" applyNumberFormat="1" applyFont="1" applyBorder="1" applyAlignment="1">
      <alignment horizontal="left" vertical="center"/>
    </xf>
    <xf numFmtId="0" fontId="41" fillId="0" borderId="21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50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168" fontId="41" fillId="0" borderId="50" xfId="0" applyNumberFormat="1" applyFont="1" applyBorder="1" applyAlignment="1">
      <alignment horizontal="center" vertical="center"/>
    </xf>
    <xf numFmtId="168" fontId="41" fillId="0" borderId="22" xfId="0" applyNumberFormat="1" applyFont="1" applyBorder="1" applyAlignment="1">
      <alignment horizontal="center" vertical="center"/>
    </xf>
    <xf numFmtId="168" fontId="41" fillId="0" borderId="44" xfId="0" applyNumberFormat="1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168" fontId="24" fillId="2" borderId="33" xfId="0" applyNumberFormat="1" applyFont="1" applyFill="1" applyBorder="1" applyAlignment="1">
      <alignment horizontal="center" vertical="center" wrapText="1"/>
    </xf>
    <xf numFmtId="168" fontId="24" fillId="2" borderId="19" xfId="0" applyNumberFormat="1" applyFont="1" applyFill="1" applyBorder="1" applyAlignment="1">
      <alignment horizontal="center" vertical="center" wrapText="1"/>
    </xf>
    <xf numFmtId="168" fontId="24" fillId="2" borderId="20" xfId="0" applyNumberFormat="1" applyFont="1" applyFill="1" applyBorder="1" applyAlignment="1">
      <alignment horizontal="center" vertical="center" wrapText="1"/>
    </xf>
    <xf numFmtId="168" fontId="24" fillId="2" borderId="24" xfId="0" applyNumberFormat="1" applyFont="1" applyFill="1" applyBorder="1" applyAlignment="1">
      <alignment horizontal="left" vertical="center" wrapText="1"/>
    </xf>
    <xf numFmtId="168" fontId="24" fillId="2" borderId="5" xfId="0" applyNumberFormat="1" applyFont="1" applyFill="1" applyBorder="1" applyAlignment="1">
      <alignment horizontal="left" vertical="center" wrapText="1"/>
    </xf>
    <xf numFmtId="168" fontId="24" fillId="2" borderId="18" xfId="0" applyNumberFormat="1" applyFont="1" applyFill="1" applyBorder="1" applyAlignment="1">
      <alignment horizontal="left" vertical="center" wrapText="1"/>
    </xf>
    <xf numFmtId="0" fontId="22" fillId="4" borderId="12" xfId="0" applyFont="1" applyFill="1" applyBorder="1" applyAlignment="1" applyProtection="1">
      <alignment horizontal="left" vertical="center" wrapText="1"/>
      <protection locked="0"/>
    </xf>
    <xf numFmtId="0" fontId="22" fillId="4" borderId="5" xfId="0" applyFont="1" applyFill="1" applyBorder="1" applyAlignment="1" applyProtection="1">
      <alignment horizontal="left" vertical="center" wrapText="1"/>
      <protection locked="0"/>
    </xf>
    <xf numFmtId="0" fontId="22" fillId="4" borderId="6" xfId="0" applyFont="1" applyFill="1" applyBorder="1" applyAlignment="1" applyProtection="1">
      <alignment horizontal="left" vertical="center" wrapText="1"/>
      <protection locked="0"/>
    </xf>
    <xf numFmtId="0" fontId="29" fillId="4" borderId="24" xfId="0" applyFont="1" applyFill="1" applyBorder="1" applyAlignment="1" applyProtection="1">
      <alignment horizontal="left" vertical="center" wrapText="1"/>
      <protection locked="0"/>
    </xf>
    <xf numFmtId="0" fontId="29" fillId="4" borderId="5" xfId="0" applyFont="1" applyFill="1" applyBorder="1" applyAlignment="1" applyProtection="1">
      <alignment horizontal="left" vertical="center" wrapText="1"/>
      <protection locked="0"/>
    </xf>
    <xf numFmtId="0" fontId="29" fillId="4" borderId="6" xfId="0" applyFont="1" applyFill="1" applyBorder="1" applyAlignment="1" applyProtection="1">
      <alignment horizontal="left" vertical="center" wrapText="1"/>
      <protection locked="0"/>
    </xf>
    <xf numFmtId="0" fontId="31" fillId="4" borderId="24" xfId="0" applyFont="1" applyFill="1" applyBorder="1" applyAlignment="1" applyProtection="1">
      <alignment horizontal="left" vertical="center"/>
      <protection locked="0"/>
    </xf>
    <xf numFmtId="0" fontId="31" fillId="4" borderId="5" xfId="0" applyFont="1" applyFill="1" applyBorder="1" applyAlignment="1" applyProtection="1">
      <alignment horizontal="left" vertical="center"/>
      <protection locked="0"/>
    </xf>
    <xf numFmtId="0" fontId="31" fillId="4" borderId="6" xfId="0" applyFont="1" applyFill="1" applyBorder="1" applyAlignment="1" applyProtection="1">
      <alignment horizontal="left" vertical="center"/>
      <protection locked="0"/>
    </xf>
    <xf numFmtId="1" fontId="29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29" fillId="4" borderId="5" xfId="0" applyNumberFormat="1" applyFont="1" applyFill="1" applyBorder="1" applyAlignment="1" applyProtection="1">
      <alignment horizontal="left" vertical="center" wrapText="1"/>
      <protection locked="0"/>
    </xf>
    <xf numFmtId="1" fontId="29" fillId="4" borderId="6" xfId="0" applyNumberFormat="1" applyFont="1" applyFill="1" applyBorder="1" applyAlignment="1" applyProtection="1">
      <alignment horizontal="left" vertical="center" wrapText="1"/>
      <protection locked="0"/>
    </xf>
    <xf numFmtId="168" fontId="22" fillId="4" borderId="24" xfId="0" applyNumberFormat="1" applyFont="1" applyFill="1" applyBorder="1" applyAlignment="1" applyProtection="1">
      <alignment horizontal="left" vertical="center" wrapText="1"/>
      <protection locked="0"/>
    </xf>
    <xf numFmtId="168" fontId="22" fillId="4" borderId="5" xfId="0" applyNumberFormat="1" applyFont="1" applyFill="1" applyBorder="1" applyAlignment="1" applyProtection="1">
      <alignment horizontal="left" vertical="center" wrapText="1"/>
      <protection locked="0"/>
    </xf>
    <xf numFmtId="168" fontId="22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166" fontId="29" fillId="0" borderId="37" xfId="3" applyFont="1" applyFill="1" applyBorder="1" applyAlignment="1">
      <alignment horizontal="center" vertical="center" wrapText="1"/>
    </xf>
    <xf numFmtId="166" fontId="29" fillId="0" borderId="38" xfId="3" applyFont="1" applyFill="1" applyBorder="1" applyAlignment="1">
      <alignment horizontal="center" vertical="center" wrapText="1"/>
    </xf>
    <xf numFmtId="166" fontId="29" fillId="0" borderId="39" xfId="3" applyFont="1" applyFill="1" applyBorder="1" applyAlignment="1">
      <alignment horizontal="center" vertical="center" wrapText="1"/>
    </xf>
    <xf numFmtId="0" fontId="13" fillId="4" borderId="37" xfId="2" applyFont="1" applyFill="1" applyBorder="1" applyAlignment="1">
      <alignment horizontal="center" vertical="center"/>
    </xf>
    <xf numFmtId="0" fontId="13" fillId="4" borderId="38" xfId="2" applyFont="1" applyFill="1" applyBorder="1" applyAlignment="1">
      <alignment horizontal="center" vertical="center"/>
    </xf>
    <xf numFmtId="0" fontId="13" fillId="4" borderId="39" xfId="2" applyFont="1" applyFill="1" applyBorder="1" applyAlignment="1">
      <alignment horizontal="center" vertical="center"/>
    </xf>
    <xf numFmtId="176" fontId="11" fillId="2" borderId="21" xfId="3" applyNumberFormat="1" applyFont="1" applyFill="1" applyBorder="1" applyAlignment="1">
      <alignment horizontal="left"/>
    </xf>
    <xf numFmtId="176" fontId="11" fillId="2" borderId="22" xfId="3" applyNumberFormat="1" applyFont="1" applyFill="1" applyBorder="1" applyAlignment="1">
      <alignment horizontal="left"/>
    </xf>
    <xf numFmtId="176" fontId="11" fillId="2" borderId="23" xfId="3" applyNumberFormat="1" applyFont="1" applyFill="1" applyBorder="1" applyAlignment="1">
      <alignment horizontal="left"/>
    </xf>
    <xf numFmtId="176" fontId="11" fillId="2" borderId="12" xfId="3" applyNumberFormat="1" applyFont="1" applyFill="1" applyBorder="1" applyAlignment="1">
      <alignment horizontal="left"/>
    </xf>
    <xf numFmtId="176" fontId="11" fillId="2" borderId="5" xfId="3" applyNumberFormat="1" applyFont="1" applyFill="1" applyBorder="1" applyAlignment="1">
      <alignment horizontal="left"/>
    </xf>
    <xf numFmtId="176" fontId="11" fillId="2" borderId="6" xfId="3" applyNumberFormat="1" applyFont="1" applyFill="1" applyBorder="1" applyAlignment="1">
      <alignment horizontal="left"/>
    </xf>
    <xf numFmtId="166" fontId="11" fillId="0" borderId="50" xfId="3" applyFont="1" applyFill="1" applyBorder="1" applyAlignment="1">
      <alignment horizontal="center"/>
    </xf>
    <xf numFmtId="166" fontId="11" fillId="0" borderId="22" xfId="3" applyFont="1" applyFill="1" applyBorder="1" applyAlignment="1">
      <alignment horizontal="center"/>
    </xf>
    <xf numFmtId="166" fontId="11" fillId="0" borderId="44" xfId="3" applyFont="1" applyFill="1" applyBorder="1" applyAlignment="1">
      <alignment horizontal="center"/>
    </xf>
    <xf numFmtId="166" fontId="11" fillId="0" borderId="24" xfId="3" applyFont="1" applyFill="1" applyBorder="1" applyAlignment="1">
      <alignment horizontal="center"/>
    </xf>
    <xf numFmtId="166" fontId="11" fillId="0" borderId="5" xfId="3" applyFont="1" applyFill="1" applyBorder="1" applyAlignment="1">
      <alignment horizontal="center"/>
    </xf>
    <xf numFmtId="166" fontId="11" fillId="0" borderId="18" xfId="3" applyFont="1" applyFill="1" applyBorder="1" applyAlignment="1">
      <alignment horizontal="center"/>
    </xf>
    <xf numFmtId="176" fontId="12" fillId="2" borderId="36" xfId="3" applyNumberFormat="1" applyFont="1" applyFill="1" applyBorder="1" applyAlignment="1">
      <alignment horizontal="left"/>
    </xf>
    <xf numFmtId="176" fontId="12" fillId="2" borderId="19" xfId="3" applyNumberFormat="1" applyFont="1" applyFill="1" applyBorder="1" applyAlignment="1">
      <alignment horizontal="left"/>
    </xf>
    <xf numFmtId="176" fontId="12" fillId="2" borderId="34" xfId="3" applyNumberFormat="1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2" fillId="2" borderId="36" xfId="0" quotePrefix="1" applyFont="1" applyFill="1" applyBorder="1" applyAlignment="1">
      <alignment horizontal="left"/>
    </xf>
    <xf numFmtId="0" fontId="12" fillId="2" borderId="19" xfId="0" quotePrefix="1" applyFont="1" applyFill="1" applyBorder="1" applyAlignment="1">
      <alignment horizontal="left"/>
    </xf>
    <xf numFmtId="0" fontId="12" fillId="2" borderId="34" xfId="0" quotePrefix="1" applyFont="1" applyFill="1" applyBorder="1" applyAlignment="1">
      <alignment horizontal="left"/>
    </xf>
    <xf numFmtId="166" fontId="11" fillId="0" borderId="33" xfId="3" applyFont="1" applyFill="1" applyBorder="1" applyAlignment="1">
      <alignment horizontal="center"/>
    </xf>
    <xf numFmtId="166" fontId="11" fillId="0" borderId="19" xfId="3" applyFont="1" applyFill="1" applyBorder="1" applyAlignment="1">
      <alignment horizontal="center"/>
    </xf>
    <xf numFmtId="166" fontId="11" fillId="0" borderId="20" xfId="3" applyFont="1" applyFill="1" applyBorder="1" applyAlignment="1">
      <alignment horizontal="center"/>
    </xf>
    <xf numFmtId="0" fontId="11" fillId="2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166" fontId="11" fillId="2" borderId="33" xfId="3" applyFont="1" applyFill="1" applyBorder="1" applyAlignment="1">
      <alignment horizontal="center"/>
    </xf>
    <xf numFmtId="166" fontId="11" fillId="2" borderId="19" xfId="3" applyFont="1" applyFill="1" applyBorder="1" applyAlignment="1">
      <alignment horizontal="center"/>
    </xf>
    <xf numFmtId="166" fontId="11" fillId="2" borderId="20" xfId="3" applyFont="1" applyFill="1" applyBorder="1" applyAlignment="1">
      <alignment horizontal="center"/>
    </xf>
    <xf numFmtId="166" fontId="11" fillId="0" borderId="1" xfId="3" applyFont="1" applyFill="1" applyBorder="1" applyAlignment="1" applyProtection="1">
      <alignment horizontal="right" vertical="center"/>
    </xf>
    <xf numFmtId="0" fontId="12" fillId="0" borderId="21" xfId="0" applyFont="1" applyFill="1" applyBorder="1" applyAlignment="1" applyProtection="1">
      <alignment horizontal="left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12" fillId="0" borderId="23" xfId="0" applyFont="1" applyFill="1" applyBorder="1" applyAlignment="1" applyProtection="1">
      <alignment horizontal="left" vertical="center" wrapText="1"/>
    </xf>
    <xf numFmtId="166" fontId="12" fillId="0" borderId="28" xfId="0" applyNumberFormat="1" applyFont="1" applyFill="1" applyBorder="1" applyAlignment="1" applyProtection="1">
      <alignment horizontal="center" vertical="center" wrapText="1"/>
    </xf>
    <xf numFmtId="166" fontId="12" fillId="0" borderId="29" xfId="0" applyNumberFormat="1" applyFont="1" applyFill="1" applyBorder="1" applyAlignment="1" applyProtection="1">
      <alignment horizontal="center" vertical="center" wrapText="1"/>
    </xf>
    <xf numFmtId="176" fontId="12" fillId="2" borderId="12" xfId="3" applyNumberFormat="1" applyFont="1" applyFill="1" applyBorder="1" applyAlignment="1" applyProtection="1">
      <alignment horizontal="right" vertical="center"/>
    </xf>
    <xf numFmtId="176" fontId="12" fillId="2" borderId="5" xfId="3" applyNumberFormat="1" applyFont="1" applyFill="1" applyBorder="1" applyAlignment="1" applyProtection="1">
      <alignment horizontal="right" vertical="center"/>
    </xf>
    <xf numFmtId="176" fontId="12" fillId="2" borderId="6" xfId="3" applyNumberFormat="1" applyFont="1" applyFill="1" applyBorder="1" applyAlignment="1" applyProtection="1">
      <alignment horizontal="right" vertical="center"/>
    </xf>
    <xf numFmtId="176" fontId="12" fillId="2" borderId="12" xfId="3" applyNumberFormat="1" applyFont="1" applyFill="1" applyBorder="1" applyAlignment="1" applyProtection="1">
      <alignment horizontal="left" vertical="center"/>
    </xf>
    <xf numFmtId="176" fontId="12" fillId="2" borderId="5" xfId="3" applyNumberFormat="1" applyFont="1" applyFill="1" applyBorder="1" applyAlignment="1" applyProtection="1">
      <alignment horizontal="left" vertical="center"/>
    </xf>
    <xf numFmtId="176" fontId="12" fillId="2" borderId="6" xfId="3" applyNumberFormat="1" applyFont="1" applyFill="1" applyBorder="1" applyAlignment="1" applyProtection="1">
      <alignment horizontal="left" vertical="center"/>
    </xf>
    <xf numFmtId="166" fontId="11" fillId="0" borderId="24" xfId="3" applyFont="1" applyFill="1" applyBorder="1" applyAlignment="1" applyProtection="1">
      <alignment horizontal="right" vertical="center"/>
    </xf>
    <xf numFmtId="166" fontId="11" fillId="0" borderId="1" xfId="0" applyNumberFormat="1" applyFont="1" applyFill="1" applyBorder="1" applyAlignment="1" applyProtection="1">
      <alignment horizontal="center" vertical="center" wrapText="1"/>
    </xf>
    <xf numFmtId="166" fontId="11" fillId="0" borderId="32" xfId="0" applyNumberFormat="1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 applyProtection="1">
      <alignment horizontal="center" vertical="center" wrapText="1"/>
    </xf>
    <xf numFmtId="166" fontId="15" fillId="0" borderId="32" xfId="0" applyNumberFormat="1" applyFont="1" applyFill="1" applyBorder="1" applyAlignment="1" applyProtection="1">
      <alignment horizontal="center" vertical="center" wrapText="1"/>
    </xf>
    <xf numFmtId="166" fontId="11" fillId="0" borderId="24" xfId="0" applyNumberFormat="1" applyFont="1" applyFill="1" applyBorder="1" applyAlignment="1" applyProtection="1">
      <alignment horizontal="center" vertical="center" wrapText="1"/>
    </xf>
    <xf numFmtId="166" fontId="11" fillId="0" borderId="5" xfId="0" applyNumberFormat="1" applyFont="1" applyFill="1" applyBorder="1" applyAlignment="1" applyProtection="1">
      <alignment horizontal="center" vertical="center" wrapText="1"/>
    </xf>
    <xf numFmtId="166" fontId="11" fillId="0" borderId="18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2" borderId="40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6" fontId="12" fillId="0" borderId="1" xfId="3" applyFont="1" applyFill="1" applyBorder="1" applyAlignment="1" applyProtection="1">
      <alignment horizontal="right" vertical="center"/>
    </xf>
    <xf numFmtId="166" fontId="12" fillId="0" borderId="24" xfId="3" applyFont="1" applyFill="1" applyBorder="1" applyAlignment="1" applyProtection="1">
      <alignment horizontal="right" vertical="center"/>
    </xf>
    <xf numFmtId="166" fontId="11" fillId="0" borderId="5" xfId="3" applyFont="1" applyFill="1" applyBorder="1" applyAlignment="1" applyProtection="1">
      <alignment horizontal="right" vertical="center"/>
    </xf>
    <xf numFmtId="166" fontId="11" fillId="0" borderId="6" xfId="3" applyFont="1" applyFill="1" applyBorder="1" applyAlignment="1" applyProtection="1">
      <alignment horizontal="right" vertical="center"/>
    </xf>
    <xf numFmtId="0" fontId="19" fillId="2" borderId="5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34" fillId="2" borderId="50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13" fillId="4" borderId="37" xfId="2" applyFont="1" applyFill="1" applyBorder="1" applyAlignment="1" applyProtection="1">
      <alignment horizontal="center" wrapText="1"/>
    </xf>
    <xf numFmtId="0" fontId="13" fillId="4" borderId="38" xfId="2" applyFont="1" applyFill="1" applyBorder="1" applyAlignment="1" applyProtection="1">
      <alignment horizontal="center" wrapText="1"/>
    </xf>
    <xf numFmtId="0" fontId="13" fillId="4" borderId="39" xfId="2" applyFont="1" applyFill="1" applyBorder="1" applyAlignment="1" applyProtection="1">
      <alignment horizontal="center" wrapText="1"/>
    </xf>
    <xf numFmtId="0" fontId="34" fillId="2" borderId="2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/>
    </xf>
    <xf numFmtId="0" fontId="12" fillId="4" borderId="31" xfId="0" applyFont="1" applyFill="1" applyBorder="1" applyAlignment="1">
      <alignment horizontal="left" wrapText="1" indent="16"/>
    </xf>
    <xf numFmtId="0" fontId="12" fillId="4" borderId="1" xfId="0" applyFont="1" applyFill="1" applyBorder="1" applyAlignment="1">
      <alignment horizontal="left" wrapText="1" indent="16"/>
    </xf>
    <xf numFmtId="0" fontId="12" fillId="0" borderId="2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166" fontId="11" fillId="0" borderId="33" xfId="0" applyNumberFormat="1" applyFont="1" applyFill="1" applyBorder="1" applyAlignment="1">
      <alignment horizontal="center"/>
    </xf>
    <xf numFmtId="166" fontId="11" fillId="0" borderId="19" xfId="0" applyNumberFormat="1" applyFont="1" applyFill="1" applyBorder="1" applyAlignment="1">
      <alignment horizontal="center"/>
    </xf>
    <xf numFmtId="166" fontId="11" fillId="0" borderId="34" xfId="0" applyNumberFormat="1" applyFont="1" applyFill="1" applyBorder="1" applyAlignment="1">
      <alignment horizontal="center"/>
    </xf>
    <xf numFmtId="166" fontId="12" fillId="0" borderId="25" xfId="0" applyNumberFormat="1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wrapText="1"/>
    </xf>
    <xf numFmtId="0" fontId="11" fillId="0" borderId="1" xfId="50" applyFont="1" applyFill="1" applyBorder="1" applyAlignment="1" applyProtection="1">
      <alignment horizontal="center"/>
      <protection locked="0"/>
    </xf>
    <xf numFmtId="177" fontId="13" fillId="0" borderId="1" xfId="50" applyNumberFormat="1" applyFont="1" applyFill="1" applyBorder="1" applyAlignment="1" applyProtection="1">
      <alignment horizontal="center"/>
      <protection locked="0"/>
    </xf>
    <xf numFmtId="0" fontId="13" fillId="4" borderId="7" xfId="2" applyFont="1" applyFill="1" applyBorder="1" applyAlignment="1" applyProtection="1">
      <alignment horizontal="center" wrapText="1"/>
    </xf>
    <xf numFmtId="0" fontId="13" fillId="4" borderId="8" xfId="2" applyFont="1" applyFill="1" applyBorder="1" applyAlignment="1" applyProtection="1">
      <alignment horizontal="center" wrapText="1"/>
    </xf>
    <xf numFmtId="0" fontId="13" fillId="4" borderId="9" xfId="2" applyFont="1" applyFill="1" applyBorder="1" applyAlignment="1" applyProtection="1">
      <alignment horizontal="center" wrapText="1"/>
    </xf>
    <xf numFmtId="0" fontId="11" fillId="0" borderId="0" xfId="50" applyFont="1" applyFill="1" applyBorder="1" applyAlignment="1">
      <alignment horizontal="left" vertical="top" wrapText="1"/>
    </xf>
    <xf numFmtId="0" fontId="13" fillId="5" borderId="37" xfId="2" applyFont="1" applyFill="1" applyBorder="1" applyAlignment="1">
      <alignment horizontal="center" vertical="center"/>
    </xf>
    <xf numFmtId="0" fontId="13" fillId="5" borderId="38" xfId="2" applyFont="1" applyFill="1" applyBorder="1" applyAlignment="1">
      <alignment horizontal="center" vertical="center"/>
    </xf>
    <xf numFmtId="0" fontId="13" fillId="5" borderId="39" xfId="2" applyFont="1" applyFill="1" applyBorder="1" applyAlignment="1">
      <alignment horizontal="center" vertical="center"/>
    </xf>
    <xf numFmtId="176" fontId="11" fillId="2" borderId="12" xfId="3" applyNumberFormat="1" applyFont="1" applyFill="1" applyBorder="1" applyAlignment="1" applyProtection="1">
      <alignment horizontal="left" vertical="center"/>
    </xf>
    <xf numFmtId="176" fontId="11" fillId="2" borderId="5" xfId="3" applyNumberFormat="1" applyFont="1" applyFill="1" applyBorder="1" applyAlignment="1" applyProtection="1">
      <alignment horizontal="left" vertical="center"/>
    </xf>
    <xf numFmtId="176" fontId="11" fillId="2" borderId="6" xfId="3" applyNumberFormat="1" applyFont="1" applyFill="1" applyBorder="1" applyAlignment="1" applyProtection="1">
      <alignment horizontal="left" vertical="center"/>
    </xf>
    <xf numFmtId="0" fontId="12" fillId="0" borderId="4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1" fillId="0" borderId="24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2" fillId="2" borderId="27" xfId="0" applyFont="1" applyFill="1" applyBorder="1" applyAlignment="1">
      <alignment horizontal="center" wrapText="1"/>
    </xf>
    <xf numFmtId="0" fontId="12" fillId="2" borderId="28" xfId="0" applyFont="1" applyFill="1" applyBorder="1" applyAlignment="1">
      <alignment horizontal="center" wrapText="1"/>
    </xf>
    <xf numFmtId="0" fontId="12" fillId="0" borderId="3" xfId="50" applyFont="1" applyFill="1" applyBorder="1" applyAlignment="1">
      <alignment horizontal="left"/>
    </xf>
    <xf numFmtId="0" fontId="12" fillId="4" borderId="37" xfId="2" applyFont="1" applyFill="1" applyBorder="1" applyAlignment="1">
      <alignment horizontal="center"/>
    </xf>
    <xf numFmtId="0" fontId="12" fillId="4" borderId="38" xfId="2" applyFont="1" applyFill="1" applyBorder="1" applyAlignment="1">
      <alignment horizontal="center"/>
    </xf>
    <xf numFmtId="0" fontId="12" fillId="4" borderId="51" xfId="2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5" borderId="21" xfId="2" applyFon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center" vertical="center"/>
    </xf>
    <xf numFmtId="0" fontId="12" fillId="5" borderId="44" xfId="2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30" xfId="0" applyFont="1" applyFill="1" applyBorder="1" applyAlignment="1">
      <alignment horizontal="left" wrapText="1" indent="16"/>
    </xf>
    <xf numFmtId="0" fontId="12" fillId="2" borderId="25" xfId="0" applyFont="1" applyFill="1" applyBorder="1" applyAlignment="1">
      <alignment horizontal="left" wrapText="1" indent="16"/>
    </xf>
    <xf numFmtId="0" fontId="12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2" borderId="12" xfId="3" applyNumberFormat="1" applyFont="1" applyFill="1" applyBorder="1" applyAlignment="1" applyProtection="1">
      <alignment horizontal="right" vertical="center"/>
    </xf>
    <xf numFmtId="49" fontId="12" fillId="2" borderId="5" xfId="3" applyNumberFormat="1" applyFont="1" applyFill="1" applyBorder="1" applyAlignment="1" applyProtection="1">
      <alignment horizontal="right" vertical="center"/>
    </xf>
    <xf numFmtId="49" fontId="12" fillId="2" borderId="6" xfId="3" applyNumberFormat="1" applyFont="1" applyFill="1" applyBorder="1" applyAlignment="1" applyProtection="1">
      <alignment horizontal="right" vertical="center"/>
    </xf>
    <xf numFmtId="176" fontId="12" fillId="2" borderId="53" xfId="3" applyNumberFormat="1" applyFont="1" applyFill="1" applyBorder="1" applyAlignment="1" applyProtection="1">
      <alignment horizontal="left" vertical="center"/>
    </xf>
    <xf numFmtId="176" fontId="12" fillId="2" borderId="3" xfId="3" applyNumberFormat="1" applyFont="1" applyFill="1" applyBorder="1" applyAlignment="1" applyProtection="1">
      <alignment horizontal="left" vertical="center"/>
    </xf>
    <xf numFmtId="176" fontId="12" fillId="2" borderId="11" xfId="3" applyNumberFormat="1" applyFont="1" applyFill="1" applyBorder="1" applyAlignment="1" applyProtection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166" fontId="11" fillId="0" borderId="24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166" fontId="11" fillId="0" borderId="18" xfId="0" applyNumberFormat="1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166" fontId="11" fillId="0" borderId="25" xfId="3" applyFont="1" applyFill="1" applyBorder="1" applyAlignment="1" applyProtection="1">
      <alignment horizontal="right" vertical="center"/>
    </xf>
    <xf numFmtId="166" fontId="11" fillId="0" borderId="33" xfId="3" applyFont="1" applyFill="1" applyBorder="1" applyAlignment="1" applyProtection="1">
      <alignment horizontal="right" vertical="center"/>
    </xf>
    <xf numFmtId="177" fontId="12" fillId="0" borderId="1" xfId="50" applyNumberFormat="1" applyFont="1" applyFill="1" applyBorder="1" applyAlignment="1" applyProtection="1">
      <alignment horizontal="center"/>
      <protection locked="0"/>
    </xf>
    <xf numFmtId="177" fontId="13" fillId="0" borderId="5" xfId="50" applyNumberFormat="1" applyFont="1" applyFill="1" applyBorder="1" applyAlignment="1" applyProtection="1">
      <alignment horizontal="center"/>
      <protection locked="0"/>
    </xf>
    <xf numFmtId="177" fontId="13" fillId="0" borderId="6" xfId="50" applyNumberFormat="1" applyFont="1" applyFill="1" applyBorder="1" applyAlignment="1" applyProtection="1">
      <alignment horizontal="center"/>
      <protection locked="0"/>
    </xf>
    <xf numFmtId="177" fontId="13" fillId="0" borderId="24" xfId="50" applyNumberFormat="1" applyFont="1" applyFill="1" applyBorder="1" applyAlignment="1" applyProtection="1">
      <alignment horizontal="center"/>
      <protection locked="0"/>
    </xf>
    <xf numFmtId="0" fontId="12" fillId="2" borderId="50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44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2" fillId="0" borderId="5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4" borderId="12" xfId="0" applyFont="1" applyFill="1" applyBorder="1" applyAlignment="1">
      <alignment horizontal="left" wrapText="1" indent="16"/>
    </xf>
    <xf numFmtId="0" fontId="12" fillId="4" borderId="5" xfId="0" applyFont="1" applyFill="1" applyBorder="1" applyAlignment="1">
      <alignment horizontal="left" wrapText="1" indent="16"/>
    </xf>
    <xf numFmtId="0" fontId="12" fillId="4" borderId="6" xfId="0" applyFont="1" applyFill="1" applyBorder="1" applyAlignment="1">
      <alignment horizontal="left" wrapText="1" indent="16"/>
    </xf>
    <xf numFmtId="0" fontId="16" fillId="4" borderId="12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1" fillId="0" borderId="35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>
      <alignment horizontal="left" vertical="center" indent="3"/>
    </xf>
    <xf numFmtId="0" fontId="18" fillId="0" borderId="17" xfId="0" applyFont="1" applyFill="1" applyBorder="1" applyAlignment="1">
      <alignment horizontal="left" vertical="center" indent="3"/>
    </xf>
    <xf numFmtId="0" fontId="18" fillId="0" borderId="41" xfId="0" applyFont="1" applyFill="1" applyBorder="1" applyAlignment="1">
      <alignment horizontal="left" vertical="center" indent="3"/>
    </xf>
    <xf numFmtId="0" fontId="16" fillId="4" borderId="12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center" wrapText="1"/>
    </xf>
    <xf numFmtId="166" fontId="11" fillId="0" borderId="25" xfId="0" applyNumberFormat="1" applyFont="1" applyFill="1" applyBorder="1" applyAlignment="1" applyProtection="1">
      <alignment horizontal="center" vertical="center" wrapText="1"/>
    </xf>
    <xf numFmtId="166" fontId="11" fillId="0" borderId="26" xfId="0" applyNumberFormat="1" applyFont="1" applyFill="1" applyBorder="1" applyAlignment="1" applyProtection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18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6" fillId="4" borderId="36" xfId="0" applyFont="1" applyFill="1" applyBorder="1" applyAlignment="1">
      <alignment horizontal="right" vertical="center"/>
    </xf>
    <xf numFmtId="0" fontId="16" fillId="4" borderId="19" xfId="0" applyFont="1" applyFill="1" applyBorder="1" applyAlignment="1">
      <alignment horizontal="right" vertical="center"/>
    </xf>
    <xf numFmtId="0" fontId="16" fillId="4" borderId="34" xfId="0" applyFont="1" applyFill="1" applyBorder="1" applyAlignment="1">
      <alignment horizontal="right" vertical="center"/>
    </xf>
    <xf numFmtId="0" fontId="16" fillId="4" borderId="36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6" fillId="4" borderId="34" xfId="0" applyFont="1" applyFill="1" applyBorder="1" applyAlignment="1">
      <alignment horizontal="left" vertical="center"/>
    </xf>
    <xf numFmtId="166" fontId="11" fillId="0" borderId="6" xfId="0" applyNumberFormat="1" applyFont="1" applyBorder="1" applyAlignment="1">
      <alignment horizontal="center" vertical="center"/>
    </xf>
    <xf numFmtId="176" fontId="11" fillId="2" borderId="12" xfId="3" applyNumberFormat="1" applyFont="1" applyFill="1" applyBorder="1" applyAlignment="1" applyProtection="1">
      <alignment horizontal="left" indent="1"/>
    </xf>
    <xf numFmtId="176" fontId="11" fillId="2" borderId="5" xfId="3" applyNumberFormat="1" applyFont="1" applyFill="1" applyBorder="1" applyAlignment="1" applyProtection="1">
      <alignment horizontal="left" indent="1"/>
    </xf>
    <xf numFmtId="176" fontId="11" fillId="2" borderId="6" xfId="3" applyNumberFormat="1" applyFont="1" applyFill="1" applyBorder="1" applyAlignment="1" applyProtection="1">
      <alignment horizontal="left" indent="1"/>
    </xf>
    <xf numFmtId="0" fontId="12" fillId="4" borderId="39" xfId="2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176" fontId="12" fillId="2" borderId="36" xfId="3" applyNumberFormat="1" applyFont="1" applyFill="1" applyBorder="1" applyAlignment="1" applyProtection="1">
      <alignment horizontal="left" vertical="center"/>
    </xf>
    <xf numFmtId="176" fontId="12" fillId="2" borderId="19" xfId="3" applyNumberFormat="1" applyFont="1" applyFill="1" applyBorder="1" applyAlignment="1" applyProtection="1">
      <alignment horizontal="left" vertical="center"/>
    </xf>
    <xf numFmtId="176" fontId="12" fillId="2" borderId="34" xfId="3" applyNumberFormat="1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 applyProtection="1">
      <alignment horizontal="left" vertical="center"/>
    </xf>
    <xf numFmtId="0" fontId="12" fillId="2" borderId="22" xfId="0" applyFont="1" applyFill="1" applyBorder="1" applyAlignment="1" applyProtection="1">
      <alignment horizontal="left" vertical="center"/>
    </xf>
    <xf numFmtId="0" fontId="12" fillId="2" borderId="23" xfId="0" applyFont="1" applyFill="1" applyBorder="1" applyAlignment="1" applyProtection="1">
      <alignment horizontal="left" vertical="center"/>
    </xf>
    <xf numFmtId="166" fontId="12" fillId="0" borderId="33" xfId="0" applyNumberFormat="1" applyFont="1" applyFill="1" applyBorder="1" applyAlignment="1">
      <alignment horizontal="center"/>
    </xf>
    <xf numFmtId="166" fontId="12" fillId="0" borderId="19" xfId="0" applyNumberFormat="1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43" xfId="0" applyFont="1" applyFill="1" applyBorder="1" applyAlignment="1">
      <alignment horizontal="center" wrapText="1"/>
    </xf>
    <xf numFmtId="0" fontId="12" fillId="4" borderId="36" xfId="0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 wrapText="1"/>
    </xf>
    <xf numFmtId="0" fontId="12" fillId="0" borderId="2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166" fontId="11" fillId="0" borderId="33" xfId="3" applyFont="1" applyFill="1" applyBorder="1" applyAlignment="1" applyProtection="1">
      <alignment horizontal="center" vertical="center"/>
    </xf>
    <xf numFmtId="166" fontId="11" fillId="0" borderId="19" xfId="3" applyFont="1" applyFill="1" applyBorder="1" applyAlignment="1" applyProtection="1">
      <alignment horizontal="center" vertical="center"/>
    </xf>
    <xf numFmtId="166" fontId="11" fillId="0" borderId="20" xfId="3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4" borderId="52" xfId="2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center"/>
    </xf>
    <xf numFmtId="166" fontId="12" fillId="0" borderId="33" xfId="0" applyNumberFormat="1" applyFont="1" applyFill="1" applyBorder="1" applyAlignment="1">
      <alignment horizontal="center" wrapText="1"/>
    </xf>
    <xf numFmtId="166" fontId="12" fillId="0" borderId="19" xfId="0" applyNumberFormat="1" applyFont="1" applyFill="1" applyBorder="1" applyAlignment="1">
      <alignment horizontal="center" wrapText="1"/>
    </xf>
    <xf numFmtId="166" fontId="12" fillId="0" borderId="20" xfId="0" applyNumberFormat="1" applyFont="1" applyFill="1" applyBorder="1" applyAlignment="1">
      <alignment horizontal="center" wrapText="1"/>
    </xf>
    <xf numFmtId="176" fontId="11" fillId="2" borderId="12" xfId="3" applyNumberFormat="1" applyFont="1" applyFill="1" applyBorder="1" applyAlignment="1" applyProtection="1">
      <alignment horizontal="left"/>
    </xf>
    <xf numFmtId="176" fontId="11" fillId="2" borderId="5" xfId="3" applyNumberFormat="1" applyFont="1" applyFill="1" applyBorder="1" applyAlignment="1" applyProtection="1">
      <alignment horizontal="left"/>
    </xf>
    <xf numFmtId="176" fontId="11" fillId="2" borderId="6" xfId="3" applyNumberFormat="1" applyFont="1" applyFill="1" applyBorder="1" applyAlignment="1" applyProtection="1">
      <alignment horizontal="left"/>
    </xf>
    <xf numFmtId="166" fontId="11" fillId="0" borderId="35" xfId="3" applyFont="1" applyFill="1" applyBorder="1" applyAlignment="1" applyProtection="1">
      <alignment horizontal="right" vertical="center"/>
    </xf>
    <xf numFmtId="166" fontId="11" fillId="0" borderId="40" xfId="3" applyFont="1" applyFill="1" applyBorder="1" applyAlignment="1" applyProtection="1">
      <alignment horizontal="right" vertical="center"/>
    </xf>
    <xf numFmtId="0" fontId="43" fillId="5" borderId="37" xfId="0" applyFont="1" applyFill="1" applyBorder="1" applyAlignment="1">
      <alignment horizontal="center" vertical="top" wrapText="1"/>
    </xf>
    <xf numFmtId="0" fontId="43" fillId="5" borderId="38" xfId="0" applyFont="1" applyFill="1" applyBorder="1" applyAlignment="1">
      <alignment horizontal="center" vertical="top" wrapText="1"/>
    </xf>
    <xf numFmtId="0" fontId="43" fillId="5" borderId="39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38" fillId="4" borderId="45" xfId="0" applyFont="1" applyFill="1" applyBorder="1" applyAlignment="1" applyProtection="1">
      <alignment horizontal="left" vertical="top" wrapText="1"/>
      <protection locked="0"/>
    </xf>
    <xf numFmtId="0" fontId="38" fillId="4" borderId="8" xfId="0" applyFont="1" applyFill="1" applyBorder="1" applyAlignment="1" applyProtection="1">
      <alignment horizontal="left" vertical="top" wrapText="1"/>
      <protection locked="0"/>
    </xf>
    <xf numFmtId="0" fontId="38" fillId="4" borderId="48" xfId="0" applyFont="1" applyFill="1" applyBorder="1" applyAlignment="1" applyProtection="1">
      <alignment horizontal="left" vertical="top" wrapText="1"/>
      <protection locked="0"/>
    </xf>
    <xf numFmtId="0" fontId="38" fillId="4" borderId="0" xfId="0" applyFont="1" applyFill="1" applyBorder="1" applyAlignment="1" applyProtection="1">
      <alignment horizontal="left" vertical="top" wrapText="1"/>
      <protection locked="0"/>
    </xf>
    <xf numFmtId="0" fontId="38" fillId="4" borderId="47" xfId="0" applyFont="1" applyFill="1" applyBorder="1" applyAlignment="1" applyProtection="1">
      <alignment horizontal="left" vertical="top" wrapText="1"/>
      <protection locked="0"/>
    </xf>
    <xf numFmtId="0" fontId="38" fillId="4" borderId="14" xfId="0" applyFont="1" applyFill="1" applyBorder="1" applyAlignment="1" applyProtection="1">
      <alignment horizontal="left" vertical="top" wrapText="1"/>
      <protection locked="0"/>
    </xf>
    <xf numFmtId="0" fontId="37" fillId="0" borderId="45" xfId="0" applyFont="1" applyBorder="1" applyAlignment="1">
      <alignment horizontal="left" vertical="top"/>
    </xf>
    <xf numFmtId="0" fontId="37" fillId="0" borderId="8" xfId="0" applyFont="1" applyBorder="1" applyAlignment="1">
      <alignment horizontal="left" vertical="top"/>
    </xf>
    <xf numFmtId="0" fontId="37" fillId="0" borderId="9" xfId="0" applyFont="1" applyBorder="1" applyAlignment="1">
      <alignment horizontal="left" vertical="top"/>
    </xf>
    <xf numFmtId="0" fontId="37" fillId="0" borderId="48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7" fillId="0" borderId="10" xfId="0" applyFont="1" applyFill="1" applyBorder="1" applyAlignment="1">
      <alignment horizontal="left" vertical="top"/>
    </xf>
    <xf numFmtId="0" fontId="37" fillId="0" borderId="47" xfId="0" applyFont="1" applyFill="1" applyBorder="1" applyAlignment="1">
      <alignment horizontal="left" vertical="top"/>
    </xf>
    <xf numFmtId="0" fontId="37" fillId="0" borderId="14" xfId="0" applyFont="1" applyFill="1" applyBorder="1" applyAlignment="1">
      <alignment horizontal="left" vertical="top"/>
    </xf>
    <xf numFmtId="0" fontId="37" fillId="0" borderId="15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/>
    </xf>
    <xf numFmtId="0" fontId="16" fillId="0" borderId="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center"/>
    </xf>
  </cellXfs>
  <cellStyles count="75">
    <cellStyle name="=C:\WINNT\SYSTEM32\COMMAND.COM" xfId="1"/>
    <cellStyle name="Comma 2" xfId="71"/>
    <cellStyle name="Énfasis6" xfId="2" builtinId="49"/>
    <cellStyle name="Énfasis6 3" xfId="73"/>
    <cellStyle name="Euro" xfId="4"/>
    <cellStyle name="Millares" xfId="3" builtinId="3"/>
    <cellStyle name="Millares [0] 2" xfId="5"/>
    <cellStyle name="Millares [0] 3" xfId="6"/>
    <cellStyle name="Millares 10" xfId="7"/>
    <cellStyle name="Millares 11" xfId="8"/>
    <cellStyle name="Millares 12" xfId="9"/>
    <cellStyle name="Millares 13" xfId="10"/>
    <cellStyle name="Millares 14" xfId="11"/>
    <cellStyle name="Millares 14 2" xfId="12"/>
    <cellStyle name="Millares 15" xfId="13"/>
    <cellStyle name="Millares 15 2" xfId="14"/>
    <cellStyle name="Millares 16" xfId="15"/>
    <cellStyle name="Millares 17" xfId="16"/>
    <cellStyle name="Millares 18" xfId="17"/>
    <cellStyle name="Millares 19" xfId="18"/>
    <cellStyle name="Millares 2" xfId="19"/>
    <cellStyle name="Millares 2 2" xfId="20"/>
    <cellStyle name="Millares 2 3" xfId="21"/>
    <cellStyle name="Millares 20" xfId="22"/>
    <cellStyle name="Millares 21" xfId="23"/>
    <cellStyle name="Millares 22" xfId="24"/>
    <cellStyle name="Millares 23" xfId="25"/>
    <cellStyle name="Millares 24" xfId="26"/>
    <cellStyle name="Millares 25" xfId="27"/>
    <cellStyle name="Millares 26" xfId="28"/>
    <cellStyle name="Millares 27" xfId="29"/>
    <cellStyle name="Millares 28" xfId="30"/>
    <cellStyle name="Millares 3" xfId="31"/>
    <cellStyle name="Millares 3 2" xfId="32"/>
    <cellStyle name="Millares 3 3" xfId="33"/>
    <cellStyle name="Millares 4" xfId="34"/>
    <cellStyle name="Millares 5" xfId="35"/>
    <cellStyle name="Millares 6" xfId="36"/>
    <cellStyle name="Millares 7" xfId="37"/>
    <cellStyle name="Millares 8" xfId="38"/>
    <cellStyle name="Millares 9" xfId="39"/>
    <cellStyle name="Moneda" xfId="70" builtinId="4"/>
    <cellStyle name="Moneda 2" xfId="40"/>
    <cellStyle name="Moneda 3" xfId="41"/>
    <cellStyle name="Normal" xfId="0" builtinId="0"/>
    <cellStyle name="Normal 10" xfId="42"/>
    <cellStyle name="Normal 10 2" xfId="43"/>
    <cellStyle name="Normal 11" xfId="44"/>
    <cellStyle name="Normal 11 2" xfId="45"/>
    <cellStyle name="Normal 12" xfId="46"/>
    <cellStyle name="Normal 13" xfId="47"/>
    <cellStyle name="Normal 13 2" xfId="48"/>
    <cellStyle name="Normal 14" xfId="49"/>
    <cellStyle name="Normal 17" xfId="72"/>
    <cellStyle name="Normal 2" xfId="50"/>
    <cellStyle name="Normal 2 2" xfId="51"/>
    <cellStyle name="Normal 2 3" xfId="52"/>
    <cellStyle name="Normal 2 4" xfId="74"/>
    <cellStyle name="Normal 3" xfId="53"/>
    <cellStyle name="Normal 4" xfId="54"/>
    <cellStyle name="Normal 5" xfId="55"/>
    <cellStyle name="Normal 6" xfId="56"/>
    <cellStyle name="Normal 6 2" xfId="57"/>
    <cellStyle name="Normal 7" xfId="58"/>
    <cellStyle name="Normal 8" xfId="59"/>
    <cellStyle name="Normal 8 2" xfId="60"/>
    <cellStyle name="Normal 8 3" xfId="61"/>
    <cellStyle name="Normal 9" xfId="62"/>
    <cellStyle name="Normal 9 2" xfId="63"/>
    <cellStyle name="Porcentual 2" xfId="64"/>
    <cellStyle name="Porcentual 3" xfId="65"/>
    <cellStyle name="Porcentual 3 2" xfId="66"/>
    <cellStyle name="Porcentual 4" xfId="67"/>
    <cellStyle name="Porcentual 5" xfId="68"/>
    <cellStyle name="Porcentual 6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121228</xdr:colOff>
      <xdr:row>1</xdr:row>
      <xdr:rowOff>86591</xdr:rowOff>
    </xdr:from>
    <xdr:to>
      <xdr:col>26</xdr:col>
      <xdr:colOff>86591</xdr:colOff>
      <xdr:row>4</xdr:row>
      <xdr:rowOff>0</xdr:rowOff>
    </xdr:to>
    <xdr:sp macro="" textlink="">
      <xdr:nvSpPr>
        <xdr:cNvPr id="2" name="Rectangle 1"/>
        <xdr:cNvSpPr/>
      </xdr:nvSpPr>
      <xdr:spPr>
        <a:xfrm>
          <a:off x="259773" y="190500"/>
          <a:ext cx="4294909" cy="167986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3200"/>
            <a:t>LOGO DE LA COAC</a:t>
          </a:r>
        </a:p>
      </xdr:txBody>
    </xdr:sp>
    <xdr:clientData/>
  </xdr:twoCellAnchor>
  <xdr:twoCellAnchor>
    <xdr:from>
      <xdr:col>11</xdr:col>
      <xdr:colOff>146957</xdr:colOff>
      <xdr:row>146</xdr:row>
      <xdr:rowOff>57149</xdr:rowOff>
    </xdr:from>
    <xdr:to>
      <xdr:col>14</xdr:col>
      <xdr:colOff>38100</xdr:colOff>
      <xdr:row>146</xdr:row>
      <xdr:rowOff>285750</xdr:rowOff>
    </xdr:to>
    <xdr:sp macro="" textlink="">
      <xdr:nvSpPr>
        <xdr:cNvPr id="3" name="TextBox 2"/>
        <xdr:cNvSpPr txBox="1"/>
      </xdr:nvSpPr>
      <xdr:spPr>
        <a:xfrm>
          <a:off x="1480457" y="38604824"/>
          <a:ext cx="462643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</a:t>
          </a:r>
        </a:p>
      </xdr:txBody>
    </xdr:sp>
    <xdr:clientData/>
  </xdr:twoCellAnchor>
  <xdr:twoCellAnchor>
    <xdr:from>
      <xdr:col>30</xdr:col>
      <xdr:colOff>114300</xdr:colOff>
      <xdr:row>146</xdr:row>
      <xdr:rowOff>76199</xdr:rowOff>
    </xdr:from>
    <xdr:to>
      <xdr:col>33</xdr:col>
      <xdr:colOff>40821</xdr:colOff>
      <xdr:row>146</xdr:row>
      <xdr:rowOff>285750</xdr:rowOff>
    </xdr:to>
    <xdr:sp macro="" textlink="">
      <xdr:nvSpPr>
        <xdr:cNvPr id="4" name="TextBox 3"/>
        <xdr:cNvSpPr txBox="1"/>
      </xdr:nvSpPr>
      <xdr:spPr>
        <a:xfrm>
          <a:off x="5393871" y="53130449"/>
          <a:ext cx="457200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(2)</a:t>
          </a:r>
        </a:p>
      </xdr:txBody>
    </xdr:sp>
    <xdr:clientData/>
  </xdr:twoCellAnchor>
  <xdr:twoCellAnchor>
    <xdr:from>
      <xdr:col>48</xdr:col>
      <xdr:colOff>65315</xdr:colOff>
      <xdr:row>146</xdr:row>
      <xdr:rowOff>95250</xdr:rowOff>
    </xdr:from>
    <xdr:to>
      <xdr:col>50</xdr:col>
      <xdr:colOff>136070</xdr:colOff>
      <xdr:row>146</xdr:row>
      <xdr:rowOff>326571</xdr:rowOff>
    </xdr:to>
    <xdr:sp macro="" textlink="">
      <xdr:nvSpPr>
        <xdr:cNvPr id="5" name="TextBox 4"/>
        <xdr:cNvSpPr txBox="1"/>
      </xdr:nvSpPr>
      <xdr:spPr>
        <a:xfrm>
          <a:off x="8528958" y="53149500"/>
          <a:ext cx="424541" cy="23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(4)</a:t>
          </a:r>
        </a:p>
      </xdr:txBody>
    </xdr:sp>
    <xdr:clientData/>
  </xdr:twoCellAnchor>
  <xdr:twoCellAnchor>
    <xdr:from>
      <xdr:col>55</xdr:col>
      <xdr:colOff>174172</xdr:colOff>
      <xdr:row>146</xdr:row>
      <xdr:rowOff>149678</xdr:rowOff>
    </xdr:from>
    <xdr:to>
      <xdr:col>58</xdr:col>
      <xdr:colOff>108858</xdr:colOff>
      <xdr:row>147</xdr:row>
      <xdr:rowOff>40821</xdr:rowOff>
    </xdr:to>
    <xdr:sp macro="" textlink="">
      <xdr:nvSpPr>
        <xdr:cNvPr id="6" name="TextBox 5"/>
        <xdr:cNvSpPr txBox="1"/>
      </xdr:nvSpPr>
      <xdr:spPr>
        <a:xfrm>
          <a:off x="9876065" y="53203928"/>
          <a:ext cx="465364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(5)</a:t>
          </a:r>
        </a:p>
      </xdr:txBody>
    </xdr:sp>
    <xdr:clientData/>
  </xdr:twoCellAnchor>
  <xdr:twoCellAnchor>
    <xdr:from>
      <xdr:col>64</xdr:col>
      <xdr:colOff>73479</xdr:colOff>
      <xdr:row>146</xdr:row>
      <xdr:rowOff>149680</xdr:rowOff>
    </xdr:from>
    <xdr:to>
      <xdr:col>66</xdr:col>
      <xdr:colOff>163286</xdr:colOff>
      <xdr:row>147</xdr:row>
      <xdr:rowOff>0</xdr:rowOff>
    </xdr:to>
    <xdr:sp macro="" textlink="">
      <xdr:nvSpPr>
        <xdr:cNvPr id="7" name="TextBox 6"/>
        <xdr:cNvSpPr txBox="1"/>
      </xdr:nvSpPr>
      <xdr:spPr>
        <a:xfrm>
          <a:off x="11367408" y="53203930"/>
          <a:ext cx="443592" cy="231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(6)</a:t>
          </a:r>
        </a:p>
      </xdr:txBody>
    </xdr:sp>
    <xdr:clientData/>
  </xdr:twoCellAnchor>
  <xdr:twoCellAnchor>
    <xdr:from>
      <xdr:col>71</xdr:col>
      <xdr:colOff>65312</xdr:colOff>
      <xdr:row>146</xdr:row>
      <xdr:rowOff>180975</xdr:rowOff>
    </xdr:from>
    <xdr:to>
      <xdr:col>73</xdr:col>
      <xdr:colOff>176892</xdr:colOff>
      <xdr:row>146</xdr:row>
      <xdr:rowOff>353786</xdr:rowOff>
    </xdr:to>
    <xdr:sp macro="" textlink="">
      <xdr:nvSpPr>
        <xdr:cNvPr id="8" name="TextBox 7"/>
        <xdr:cNvSpPr txBox="1"/>
      </xdr:nvSpPr>
      <xdr:spPr>
        <a:xfrm>
          <a:off x="12597491" y="53235225"/>
          <a:ext cx="465365" cy="172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(7)</a:t>
          </a:r>
        </a:p>
      </xdr:txBody>
    </xdr:sp>
    <xdr:clientData/>
  </xdr:twoCellAnchor>
  <xdr:twoCellAnchor>
    <xdr:from>
      <xdr:col>78</xdr:col>
      <xdr:colOff>117021</xdr:colOff>
      <xdr:row>146</xdr:row>
      <xdr:rowOff>157843</xdr:rowOff>
    </xdr:from>
    <xdr:to>
      <xdr:col>81</xdr:col>
      <xdr:colOff>1</xdr:colOff>
      <xdr:row>147</xdr:row>
      <xdr:rowOff>27214</xdr:rowOff>
    </xdr:to>
    <xdr:sp macro="" textlink="">
      <xdr:nvSpPr>
        <xdr:cNvPr id="9" name="TextBox 8"/>
        <xdr:cNvSpPr txBox="1"/>
      </xdr:nvSpPr>
      <xdr:spPr>
        <a:xfrm>
          <a:off x="13887450" y="53212093"/>
          <a:ext cx="413658" cy="250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(8)</a:t>
          </a:r>
        </a:p>
      </xdr:txBody>
    </xdr:sp>
    <xdr:clientData/>
  </xdr:twoCellAnchor>
  <xdr:twoCellAnchor>
    <xdr:from>
      <xdr:col>78</xdr:col>
      <xdr:colOff>108857</xdr:colOff>
      <xdr:row>145</xdr:row>
      <xdr:rowOff>394606</xdr:rowOff>
    </xdr:from>
    <xdr:to>
      <xdr:col>81</xdr:col>
      <xdr:colOff>13607</xdr:colOff>
      <xdr:row>146</xdr:row>
      <xdr:rowOff>13606</xdr:rowOff>
    </xdr:to>
    <xdr:sp macro="" textlink="">
      <xdr:nvSpPr>
        <xdr:cNvPr id="10" name="TextBox 9"/>
        <xdr:cNvSpPr txBox="1"/>
      </xdr:nvSpPr>
      <xdr:spPr>
        <a:xfrm>
          <a:off x="10586357" y="38551756"/>
          <a:ext cx="476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(9)</a:t>
          </a:r>
        </a:p>
      </xdr:txBody>
    </xdr:sp>
    <xdr:clientData/>
  </xdr:twoCellAnchor>
  <xdr:twoCellAnchor>
    <xdr:from>
      <xdr:col>40</xdr:col>
      <xdr:colOff>95972</xdr:colOff>
      <xdr:row>146</xdr:row>
      <xdr:rowOff>91245</xdr:rowOff>
    </xdr:from>
    <xdr:to>
      <xdr:col>42</xdr:col>
      <xdr:colOff>149678</xdr:colOff>
      <xdr:row>146</xdr:row>
      <xdr:rowOff>367392</xdr:rowOff>
    </xdr:to>
    <xdr:sp macro="" textlink="">
      <xdr:nvSpPr>
        <xdr:cNvPr id="11" name="TextBox 10"/>
        <xdr:cNvSpPr txBox="1"/>
      </xdr:nvSpPr>
      <xdr:spPr>
        <a:xfrm>
          <a:off x="7144472" y="53145495"/>
          <a:ext cx="407492" cy="27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(3)</a:t>
          </a:r>
        </a:p>
      </xdr:txBody>
    </xdr:sp>
    <xdr:clientData/>
  </xdr:twoCellAnchor>
  <xdr:twoCellAnchor>
    <xdr:from>
      <xdr:col>55</xdr:col>
      <xdr:colOff>108857</xdr:colOff>
      <xdr:row>145</xdr:row>
      <xdr:rowOff>394606</xdr:rowOff>
    </xdr:from>
    <xdr:to>
      <xdr:col>58</xdr:col>
      <xdr:colOff>13607</xdr:colOff>
      <xdr:row>146</xdr:row>
      <xdr:rowOff>13606</xdr:rowOff>
    </xdr:to>
    <xdr:sp macro="" textlink="">
      <xdr:nvSpPr>
        <xdr:cNvPr id="12" name="TextBox 11"/>
        <xdr:cNvSpPr txBox="1"/>
      </xdr:nvSpPr>
      <xdr:spPr>
        <a:xfrm>
          <a:off x="7347857" y="38551756"/>
          <a:ext cx="476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(9)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10"/>
  <sheetViews>
    <sheetView showGridLines="0" tabSelected="1" view="pageBreakPreview" topLeftCell="A5" zoomScale="70" zoomScaleNormal="90" zoomScaleSheetLayoutView="70" workbookViewId="0">
      <selection activeCell="CE179" sqref="CE179"/>
    </sheetView>
  </sheetViews>
  <sheetFormatPr baseColWidth="10" defaultColWidth="11.42578125" defaultRowHeight="18.75" x14ac:dyDescent="0.3"/>
  <cols>
    <col min="1" max="1" width="2.140625" style="2" customWidth="1"/>
    <col min="2" max="42" width="2.7109375" style="2" customWidth="1"/>
    <col min="43" max="43" width="2.7109375" style="13" customWidth="1"/>
    <col min="44" max="82" width="2.7109375" style="2" customWidth="1"/>
    <col min="83" max="83" width="16.85546875" style="2" bestFit="1" customWidth="1"/>
    <col min="84" max="16384" width="11.42578125" style="2"/>
  </cols>
  <sheetData>
    <row r="1" spans="1:84" ht="8.25" customHeight="1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2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E1" s="125"/>
      <c r="CF1" s="125"/>
    </row>
    <row r="2" spans="1:84" s="3" customFormat="1" ht="50.25" customHeight="1" x14ac:dyDescent="0.3">
      <c r="A2" s="122"/>
      <c r="B2" s="123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244" t="s">
        <v>152</v>
      </c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6"/>
      <c r="CD2" s="124"/>
      <c r="CE2" s="125"/>
      <c r="CF2" s="125"/>
    </row>
    <row r="3" spans="1:84" s="3" customFormat="1" ht="47.25" customHeight="1" x14ac:dyDescent="0.3">
      <c r="A3" s="114"/>
      <c r="B3" s="108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47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9"/>
      <c r="CD3" s="126"/>
    </row>
    <row r="4" spans="1:84" s="3" customFormat="1" ht="41.25" customHeight="1" thickBot="1" x14ac:dyDescent="0.35">
      <c r="A4" s="1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250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2"/>
      <c r="CD4" s="126"/>
    </row>
    <row r="5" spans="1:84" s="3" customFormat="1" ht="21" customHeight="1" x14ac:dyDescent="0.3">
      <c r="A5" s="114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13"/>
      <c r="AN5" s="127"/>
      <c r="AO5" s="127"/>
      <c r="AP5" s="127"/>
      <c r="AQ5" s="85"/>
      <c r="AR5" s="127"/>
      <c r="AS5" s="113"/>
      <c r="AT5" s="115"/>
      <c r="AU5" s="113"/>
      <c r="AV5" s="116"/>
      <c r="AW5" s="117"/>
      <c r="AX5" s="127"/>
      <c r="AY5" s="127"/>
      <c r="AZ5" s="113"/>
      <c r="BA5" s="112"/>
      <c r="BB5" s="127"/>
      <c r="BC5" s="116"/>
      <c r="BD5" s="118"/>
      <c r="BE5" s="127"/>
      <c r="BF5" s="127"/>
      <c r="BG5" s="113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6"/>
    </row>
    <row r="6" spans="1:84" s="3" customFormat="1" ht="20.25" customHeight="1" x14ac:dyDescent="0.3">
      <c r="A6" s="128"/>
      <c r="B6" s="478" t="s">
        <v>31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  <c r="CA6" s="478"/>
      <c r="CB6" s="478"/>
      <c r="CC6" s="478"/>
      <c r="CD6" s="126"/>
    </row>
    <row r="7" spans="1:84" s="3" customFormat="1" ht="21" customHeight="1" x14ac:dyDescent="0.3">
      <c r="A7" s="128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78"/>
      <c r="BV7" s="478"/>
      <c r="BW7" s="478"/>
      <c r="BX7" s="478"/>
      <c r="BY7" s="478"/>
      <c r="BZ7" s="478"/>
      <c r="CA7" s="478"/>
      <c r="CB7" s="478"/>
      <c r="CC7" s="478"/>
      <c r="CD7" s="126"/>
    </row>
    <row r="8" spans="1:84" s="3" customFormat="1" ht="3" customHeight="1" x14ac:dyDescent="0.3">
      <c r="A8" s="128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86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6"/>
    </row>
    <row r="9" spans="1:84" s="3" customFormat="1" ht="20.25" customHeight="1" x14ac:dyDescent="0.3">
      <c r="A9" s="128"/>
      <c r="B9" s="456" t="s">
        <v>188</v>
      </c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108"/>
      <c r="Y9" s="108"/>
      <c r="Z9" s="108"/>
      <c r="AA9" s="456" t="s">
        <v>60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108"/>
      <c r="AX9" s="108"/>
      <c r="AY9" s="108"/>
      <c r="AZ9" s="456" t="s">
        <v>61</v>
      </c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456"/>
      <c r="CA9" s="456"/>
      <c r="CB9" s="456"/>
      <c r="CC9" s="456"/>
      <c r="CD9" s="126"/>
    </row>
    <row r="10" spans="1:84" s="3" customFormat="1" ht="20.25" customHeight="1" x14ac:dyDescent="0.35">
      <c r="A10" s="128"/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127"/>
      <c r="Y10" s="127"/>
      <c r="Z10" s="127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127"/>
      <c r="AX10" s="127"/>
      <c r="AY10" s="127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  <c r="BS10" s="474"/>
      <c r="BT10" s="474"/>
      <c r="BU10" s="474"/>
      <c r="BV10" s="474"/>
      <c r="BW10" s="474"/>
      <c r="BX10" s="474"/>
      <c r="BY10" s="474"/>
      <c r="BZ10" s="474"/>
      <c r="CA10" s="474"/>
      <c r="CB10" s="474"/>
      <c r="CC10" s="474"/>
      <c r="CD10" s="126"/>
    </row>
    <row r="11" spans="1:84" s="3" customFormat="1" ht="3" customHeight="1" x14ac:dyDescent="0.3">
      <c r="A11" s="114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19"/>
      <c r="AN11" s="109"/>
      <c r="AO11" s="127"/>
      <c r="AP11" s="127"/>
      <c r="AQ11" s="77"/>
      <c r="AR11" s="127"/>
      <c r="AS11" s="119"/>
      <c r="AT11" s="109"/>
      <c r="AU11" s="118"/>
      <c r="AV11" s="127"/>
      <c r="AW11" s="127"/>
      <c r="AX11" s="127"/>
      <c r="AY11" s="127"/>
      <c r="AZ11" s="119"/>
      <c r="BA11" s="120"/>
      <c r="BB11" s="127"/>
      <c r="BC11" s="127"/>
      <c r="BD11" s="127"/>
      <c r="BE11" s="127"/>
      <c r="BF11" s="127"/>
      <c r="BG11" s="127"/>
      <c r="BH11" s="111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6"/>
    </row>
    <row r="12" spans="1:84" s="3" customFormat="1" ht="20.25" customHeight="1" x14ac:dyDescent="0.3">
      <c r="A12" s="128"/>
      <c r="B12" s="456" t="s">
        <v>140</v>
      </c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108"/>
      <c r="Y12" s="108"/>
      <c r="Z12" s="108"/>
      <c r="AA12" s="456" t="s">
        <v>83</v>
      </c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108"/>
      <c r="AX12" s="108"/>
      <c r="AY12" s="108"/>
      <c r="AZ12" s="456" t="s">
        <v>33</v>
      </c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127"/>
      <c r="BU12" s="127"/>
      <c r="BV12" s="529" t="s">
        <v>34</v>
      </c>
      <c r="BW12" s="529"/>
      <c r="BX12" s="529"/>
      <c r="BY12" s="529"/>
      <c r="BZ12" s="529"/>
      <c r="CA12" s="529"/>
      <c r="CB12" s="529"/>
      <c r="CC12" s="529"/>
      <c r="CD12" s="126"/>
    </row>
    <row r="13" spans="1:84" s="3" customFormat="1" ht="20.25" customHeight="1" x14ac:dyDescent="0.35">
      <c r="A13" s="128"/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127"/>
      <c r="Y13" s="127"/>
      <c r="Z13" s="127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127"/>
      <c r="AX13" s="127"/>
      <c r="AY13" s="127"/>
      <c r="AZ13" s="474"/>
      <c r="BA13" s="474"/>
      <c r="BB13" s="474"/>
      <c r="BC13" s="474"/>
      <c r="BD13" s="474"/>
      <c r="BE13" s="474"/>
      <c r="BF13" s="474"/>
      <c r="BG13" s="474"/>
      <c r="BH13" s="530"/>
      <c r="BI13" s="530"/>
      <c r="BJ13" s="530"/>
      <c r="BK13" s="530"/>
      <c r="BL13" s="530"/>
      <c r="BM13" s="531"/>
      <c r="BN13" s="63"/>
      <c r="BO13" s="63"/>
      <c r="BP13" s="63"/>
      <c r="BQ13" s="63"/>
      <c r="BR13" s="63"/>
      <c r="BS13" s="64"/>
      <c r="BT13" s="127"/>
      <c r="BU13" s="127"/>
      <c r="BV13" s="532"/>
      <c r="BW13" s="530"/>
      <c r="BX13" s="530"/>
      <c r="BY13" s="530"/>
      <c r="BZ13" s="530"/>
      <c r="CA13" s="530"/>
      <c r="CB13" s="530"/>
      <c r="CC13" s="531"/>
      <c r="CD13" s="126"/>
    </row>
    <row r="14" spans="1:84" s="3" customFormat="1" ht="3" customHeight="1" x14ac:dyDescent="0.35">
      <c r="A14" s="114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19"/>
      <c r="AN14" s="109"/>
      <c r="AO14" s="127"/>
      <c r="AP14" s="127"/>
      <c r="AQ14" s="77"/>
      <c r="AR14" s="127"/>
      <c r="AS14" s="119"/>
      <c r="AT14" s="109"/>
      <c r="AU14" s="118"/>
      <c r="AV14" s="127"/>
      <c r="AW14" s="127"/>
      <c r="AX14" s="127"/>
      <c r="AY14" s="127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126"/>
    </row>
    <row r="15" spans="1:84" s="3" customFormat="1" ht="4.5" customHeight="1" thickBot="1" x14ac:dyDescent="0.35">
      <c r="A15" s="114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19"/>
      <c r="AN15" s="127"/>
      <c r="AO15" s="127"/>
      <c r="AP15" s="127"/>
      <c r="AQ15" s="77"/>
      <c r="AR15" s="127"/>
      <c r="AS15" s="119"/>
      <c r="AT15" s="109"/>
      <c r="AU15" s="118"/>
      <c r="AV15" s="127"/>
      <c r="AW15" s="127"/>
      <c r="AX15" s="127"/>
      <c r="AY15" s="127"/>
      <c r="AZ15" s="119"/>
      <c r="BA15" s="120"/>
      <c r="BB15" s="127"/>
      <c r="BC15" s="116"/>
      <c r="BD15" s="118"/>
      <c r="BE15" s="127"/>
      <c r="BF15" s="127"/>
      <c r="BG15" s="119"/>
      <c r="BH15" s="110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6"/>
    </row>
    <row r="16" spans="1:84" ht="26.25" customHeight="1" thickBot="1" x14ac:dyDescent="0.35">
      <c r="A16" s="129"/>
      <c r="B16" s="479" t="s">
        <v>12</v>
      </c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480"/>
      <c r="CC16" s="481"/>
      <c r="CD16" s="130"/>
    </row>
    <row r="17" spans="1:82" s="3" customFormat="1" ht="3" customHeight="1" x14ac:dyDescent="0.3">
      <c r="A17" s="114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19"/>
      <c r="AN17" s="109"/>
      <c r="AO17" s="127"/>
      <c r="AP17" s="127"/>
      <c r="AQ17" s="77"/>
      <c r="AR17" s="127"/>
      <c r="AS17" s="119"/>
      <c r="AT17" s="112"/>
      <c r="AU17" s="118"/>
      <c r="AV17" s="127"/>
      <c r="AW17" s="127"/>
      <c r="AX17" s="127"/>
      <c r="AY17" s="127"/>
      <c r="AZ17" s="119"/>
      <c r="BA17" s="120"/>
      <c r="BB17" s="118"/>
      <c r="BC17" s="127"/>
      <c r="BD17" s="127"/>
      <c r="BE17" s="127"/>
      <c r="BF17" s="127"/>
      <c r="BG17" s="119"/>
      <c r="BH17" s="110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30"/>
    </row>
    <row r="18" spans="1:82" s="5" customFormat="1" ht="19.5" customHeight="1" x14ac:dyDescent="0.3">
      <c r="A18" s="62"/>
      <c r="B18" s="65"/>
      <c r="C18" s="113" t="s">
        <v>23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65"/>
      <c r="V18" s="113"/>
      <c r="W18" s="65"/>
      <c r="X18" s="65"/>
      <c r="Y18" s="65"/>
      <c r="Z18" s="119"/>
      <c r="AA18" s="113" t="s">
        <v>9</v>
      </c>
      <c r="AB18" s="65"/>
      <c r="AC18" s="65"/>
      <c r="AD18" s="65"/>
      <c r="AE18" s="65"/>
      <c r="AF18" s="119"/>
      <c r="AG18" s="65"/>
      <c r="AH18" s="65"/>
      <c r="AI18" s="65"/>
      <c r="AJ18" s="119"/>
      <c r="AK18" s="112"/>
      <c r="AL18" s="115"/>
      <c r="AM18" s="65"/>
      <c r="AN18" s="65"/>
      <c r="AO18" s="65"/>
      <c r="AP18" s="65"/>
      <c r="AQ18" s="87"/>
      <c r="AR18" s="120"/>
      <c r="AS18" s="115"/>
      <c r="AT18" s="65"/>
      <c r="AU18" s="65"/>
      <c r="AV18" s="65"/>
      <c r="AW18" s="65"/>
      <c r="AX18" s="119"/>
      <c r="AY18" s="110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6"/>
    </row>
    <row r="19" spans="1:82" s="3" customFormat="1" ht="19.5" customHeight="1" x14ac:dyDescent="0.3">
      <c r="A19" s="114"/>
      <c r="B19" s="127"/>
      <c r="C19" s="127" t="s">
        <v>24</v>
      </c>
      <c r="D19" s="127"/>
      <c r="E19" s="127"/>
      <c r="F19" s="127"/>
      <c r="G19" s="127"/>
      <c r="H19" s="488"/>
      <c r="I19" s="489"/>
      <c r="J19" s="127"/>
      <c r="K19" s="127" t="s">
        <v>22</v>
      </c>
      <c r="L19" s="127"/>
      <c r="M19" s="127"/>
      <c r="N19" s="127"/>
      <c r="O19" s="488"/>
      <c r="P19" s="489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08" t="s">
        <v>20</v>
      </c>
      <c r="AB19" s="127"/>
      <c r="AC19" s="108"/>
      <c r="AD19" s="108"/>
      <c r="AE19" s="108"/>
      <c r="AF19" s="108"/>
      <c r="AG19" s="108"/>
      <c r="AH19" s="108"/>
      <c r="AI19" s="127"/>
      <c r="AJ19" s="108"/>
      <c r="AK19" s="127"/>
      <c r="AL19" s="94"/>
      <c r="AM19" s="127"/>
      <c r="AN19" s="108" t="s">
        <v>21</v>
      </c>
      <c r="AO19" s="127"/>
      <c r="AP19" s="127"/>
      <c r="AQ19" s="108"/>
      <c r="AR19" s="127"/>
      <c r="AS19" s="108"/>
      <c r="AT19" s="94"/>
      <c r="AU19" s="108"/>
      <c r="AV19" s="127"/>
      <c r="AW19" s="108" t="s">
        <v>27</v>
      </c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94"/>
      <c r="BM19" s="127"/>
      <c r="BN19" s="127"/>
      <c r="BO19" s="127" t="s">
        <v>11</v>
      </c>
      <c r="BP19" s="127"/>
      <c r="BQ19" s="127"/>
      <c r="BR19" s="127"/>
      <c r="BS19" s="127"/>
      <c r="BT19" s="93"/>
      <c r="BU19" s="94"/>
      <c r="BV19" s="108"/>
      <c r="BW19" s="127"/>
      <c r="BX19" s="127"/>
      <c r="BY19" s="127"/>
      <c r="BZ19" s="127"/>
      <c r="CA19" s="127"/>
      <c r="CB19" s="127"/>
      <c r="CC19" s="127"/>
      <c r="CD19" s="130"/>
    </row>
    <row r="20" spans="1:82" s="3" customFormat="1" ht="9.75" customHeight="1" thickBot="1" x14ac:dyDescent="0.35">
      <c r="A20" s="114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19"/>
      <c r="AN20" s="109"/>
      <c r="AO20" s="127"/>
      <c r="AP20" s="127"/>
      <c r="AQ20" s="77"/>
      <c r="AR20" s="127"/>
      <c r="AS20" s="119"/>
      <c r="AT20" s="109"/>
      <c r="AU20" s="118"/>
      <c r="AV20" s="127"/>
      <c r="AW20" s="127"/>
      <c r="AX20" s="127"/>
      <c r="AY20" s="127"/>
      <c r="AZ20" s="119"/>
      <c r="BA20" s="120"/>
      <c r="BB20" s="127"/>
      <c r="BC20" s="127"/>
      <c r="BD20" s="127"/>
      <c r="BE20" s="127"/>
      <c r="BF20" s="127"/>
      <c r="BG20" s="127"/>
      <c r="BH20" s="111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6"/>
    </row>
    <row r="21" spans="1:82" s="3" customFormat="1" ht="20.25" customHeight="1" x14ac:dyDescent="0.3">
      <c r="A21" s="128"/>
      <c r="B21" s="492" t="s">
        <v>52</v>
      </c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108"/>
      <c r="Y21" s="108"/>
      <c r="Z21" s="108"/>
      <c r="AA21" s="499" t="s">
        <v>94</v>
      </c>
      <c r="AB21" s="500"/>
      <c r="AC21" s="500"/>
      <c r="AD21" s="500"/>
      <c r="AE21" s="500"/>
      <c r="AF21" s="500"/>
      <c r="AG21" s="500"/>
      <c r="AH21" s="500"/>
      <c r="AI21" s="500"/>
      <c r="AJ21" s="500"/>
      <c r="AK21" s="500"/>
      <c r="AL21" s="500"/>
      <c r="AM21" s="500"/>
      <c r="AN21" s="500"/>
      <c r="AO21" s="500"/>
      <c r="AP21" s="500"/>
      <c r="AQ21" s="500"/>
      <c r="AR21" s="500"/>
      <c r="AS21" s="500"/>
      <c r="AT21" s="500"/>
      <c r="AU21" s="500"/>
      <c r="AV21" s="500"/>
      <c r="AW21" s="500"/>
      <c r="AX21" s="500"/>
      <c r="AY21" s="500"/>
      <c r="AZ21" s="500"/>
      <c r="BA21" s="500"/>
      <c r="BB21" s="500"/>
      <c r="BC21" s="500"/>
      <c r="BD21" s="500"/>
      <c r="BE21" s="500"/>
      <c r="BF21" s="500"/>
      <c r="BG21" s="500"/>
      <c r="BH21" s="500"/>
      <c r="BI21" s="500"/>
      <c r="BJ21" s="500"/>
      <c r="BK21" s="500"/>
      <c r="BL21" s="500"/>
      <c r="BM21" s="500"/>
      <c r="BN21" s="500"/>
      <c r="BO21" s="500"/>
      <c r="BP21" s="500"/>
      <c r="BQ21" s="500"/>
      <c r="BR21" s="500"/>
      <c r="BS21" s="500"/>
      <c r="BT21" s="500"/>
      <c r="BU21" s="500"/>
      <c r="BV21" s="500"/>
      <c r="BW21" s="500"/>
      <c r="BX21" s="500"/>
      <c r="BY21" s="500"/>
      <c r="BZ21" s="500"/>
      <c r="CA21" s="500"/>
      <c r="CB21" s="500"/>
      <c r="CC21" s="501"/>
      <c r="CD21" s="126"/>
    </row>
    <row r="22" spans="1:82" s="3" customFormat="1" ht="20.25" customHeight="1" x14ac:dyDescent="0.3">
      <c r="A22" s="128"/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127"/>
      <c r="Y22" s="127"/>
      <c r="Z22" s="127"/>
      <c r="AA22" s="522" t="s">
        <v>97</v>
      </c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09"/>
      <c r="AM22" s="509"/>
      <c r="AN22" s="509"/>
      <c r="AO22" s="509"/>
      <c r="AP22" s="509"/>
      <c r="AQ22" s="509"/>
      <c r="AR22" s="509"/>
      <c r="AS22" s="509"/>
      <c r="AT22" s="509"/>
      <c r="AU22" s="523"/>
      <c r="AV22" s="508" t="s">
        <v>95</v>
      </c>
      <c r="AW22" s="509"/>
      <c r="AX22" s="509"/>
      <c r="AY22" s="509"/>
      <c r="AZ22" s="509"/>
      <c r="BA22" s="509"/>
      <c r="BB22" s="509"/>
      <c r="BC22" s="509"/>
      <c r="BD22" s="509"/>
      <c r="BE22" s="523"/>
      <c r="BF22" s="508" t="s">
        <v>96</v>
      </c>
      <c r="BG22" s="509"/>
      <c r="BH22" s="509"/>
      <c r="BI22" s="509"/>
      <c r="BJ22" s="509"/>
      <c r="BK22" s="509"/>
      <c r="BL22" s="509"/>
      <c r="BM22" s="509"/>
      <c r="BN22" s="509"/>
      <c r="BO22" s="509"/>
      <c r="BP22" s="523"/>
      <c r="BQ22" s="508" t="s">
        <v>19</v>
      </c>
      <c r="BR22" s="509"/>
      <c r="BS22" s="509"/>
      <c r="BT22" s="509"/>
      <c r="BU22" s="509"/>
      <c r="BV22" s="509"/>
      <c r="BW22" s="509"/>
      <c r="BX22" s="509"/>
      <c r="BY22" s="509"/>
      <c r="BZ22" s="509"/>
      <c r="CA22" s="509"/>
      <c r="CB22" s="509"/>
      <c r="CC22" s="510"/>
      <c r="CD22" s="126"/>
    </row>
    <row r="23" spans="1:82" s="3" customFormat="1" ht="20.25" customHeight="1" x14ac:dyDescent="0.3">
      <c r="A23" s="128"/>
      <c r="B23" s="492" t="s">
        <v>75</v>
      </c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108"/>
      <c r="Y23" s="108"/>
      <c r="Z23" s="108"/>
      <c r="AA23" s="496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518"/>
      <c r="AW23" s="519"/>
      <c r="AX23" s="519"/>
      <c r="AY23" s="519"/>
      <c r="AZ23" s="519"/>
      <c r="BA23" s="519"/>
      <c r="BB23" s="519"/>
      <c r="BC23" s="519"/>
      <c r="BD23" s="519"/>
      <c r="BE23" s="577"/>
      <c r="BF23" s="518"/>
      <c r="BG23" s="519"/>
      <c r="BH23" s="519"/>
      <c r="BI23" s="519"/>
      <c r="BJ23" s="519"/>
      <c r="BK23" s="519"/>
      <c r="BL23" s="519"/>
      <c r="BM23" s="519"/>
      <c r="BN23" s="519"/>
      <c r="BO23" s="519"/>
      <c r="BP23" s="577"/>
      <c r="BQ23" s="518">
        <f>+AV23+BF23</f>
        <v>0</v>
      </c>
      <c r="BR23" s="519"/>
      <c r="BS23" s="519"/>
      <c r="BT23" s="519"/>
      <c r="BU23" s="519"/>
      <c r="BV23" s="519"/>
      <c r="BW23" s="519"/>
      <c r="BX23" s="519"/>
      <c r="BY23" s="519"/>
      <c r="BZ23" s="519"/>
      <c r="CA23" s="519"/>
      <c r="CB23" s="519"/>
      <c r="CC23" s="520"/>
      <c r="CD23" s="126"/>
    </row>
    <row r="24" spans="1:82" s="3" customFormat="1" ht="20.25" customHeight="1" x14ac:dyDescent="0.3">
      <c r="A24" s="128"/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127"/>
      <c r="Y24" s="127"/>
      <c r="Z24" s="127"/>
      <c r="AA24" s="496"/>
      <c r="AB24" s="497"/>
      <c r="AC24" s="497"/>
      <c r="AD24" s="497"/>
      <c r="AE24" s="497"/>
      <c r="AF24" s="497"/>
      <c r="AG24" s="497"/>
      <c r="AH24" s="497"/>
      <c r="AI24" s="497"/>
      <c r="AJ24" s="497"/>
      <c r="AK24" s="497"/>
      <c r="AL24" s="497"/>
      <c r="AM24" s="497"/>
      <c r="AN24" s="497"/>
      <c r="AO24" s="497"/>
      <c r="AP24" s="497"/>
      <c r="AQ24" s="497"/>
      <c r="AR24" s="497"/>
      <c r="AS24" s="497"/>
      <c r="AT24" s="497"/>
      <c r="AU24" s="498"/>
      <c r="AV24" s="518"/>
      <c r="AW24" s="519"/>
      <c r="AX24" s="519"/>
      <c r="AY24" s="519"/>
      <c r="AZ24" s="519"/>
      <c r="BA24" s="519"/>
      <c r="BB24" s="519"/>
      <c r="BC24" s="519"/>
      <c r="BD24" s="519"/>
      <c r="BE24" s="577"/>
      <c r="BF24" s="518"/>
      <c r="BG24" s="519"/>
      <c r="BH24" s="519"/>
      <c r="BI24" s="519"/>
      <c r="BJ24" s="519"/>
      <c r="BK24" s="519"/>
      <c r="BL24" s="519"/>
      <c r="BM24" s="519"/>
      <c r="BN24" s="519"/>
      <c r="BO24" s="519"/>
      <c r="BP24" s="577"/>
      <c r="BQ24" s="518">
        <f t="shared" ref="BQ24:BQ26" si="0">+AV24+BF24</f>
        <v>0</v>
      </c>
      <c r="BR24" s="519"/>
      <c r="BS24" s="519"/>
      <c r="BT24" s="519"/>
      <c r="BU24" s="519"/>
      <c r="BV24" s="519"/>
      <c r="BW24" s="519"/>
      <c r="BX24" s="519"/>
      <c r="BY24" s="519"/>
      <c r="BZ24" s="519"/>
      <c r="CA24" s="519"/>
      <c r="CB24" s="519"/>
      <c r="CC24" s="520"/>
      <c r="CD24" s="126"/>
    </row>
    <row r="25" spans="1:82" s="3" customFormat="1" ht="20.25" customHeight="1" x14ac:dyDescent="0.3">
      <c r="A25" s="128"/>
      <c r="B25" s="492" t="s">
        <v>32</v>
      </c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108"/>
      <c r="Y25" s="108"/>
      <c r="Z25" s="108"/>
      <c r="AA25" s="496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8"/>
      <c r="AV25" s="518"/>
      <c r="AW25" s="519"/>
      <c r="AX25" s="519"/>
      <c r="AY25" s="519"/>
      <c r="AZ25" s="519"/>
      <c r="BA25" s="519"/>
      <c r="BB25" s="519"/>
      <c r="BC25" s="519"/>
      <c r="BD25" s="519"/>
      <c r="BE25" s="577"/>
      <c r="BF25" s="518"/>
      <c r="BG25" s="519"/>
      <c r="BH25" s="519"/>
      <c r="BI25" s="519"/>
      <c r="BJ25" s="519"/>
      <c r="BK25" s="519"/>
      <c r="BL25" s="519"/>
      <c r="BM25" s="519"/>
      <c r="BN25" s="519"/>
      <c r="BO25" s="519"/>
      <c r="BP25" s="577"/>
      <c r="BQ25" s="518">
        <f t="shared" si="0"/>
        <v>0</v>
      </c>
      <c r="BR25" s="519"/>
      <c r="BS25" s="519"/>
      <c r="BT25" s="519"/>
      <c r="BU25" s="519"/>
      <c r="BV25" s="519"/>
      <c r="BW25" s="519"/>
      <c r="BX25" s="519"/>
      <c r="BY25" s="519"/>
      <c r="BZ25" s="519"/>
      <c r="CA25" s="519"/>
      <c r="CB25" s="519"/>
      <c r="CC25" s="520"/>
      <c r="CD25" s="126"/>
    </row>
    <row r="26" spans="1:82" s="3" customFormat="1" ht="20.25" customHeight="1" x14ac:dyDescent="0.3">
      <c r="A26" s="128"/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127"/>
      <c r="Y26" s="127"/>
      <c r="Z26" s="127"/>
      <c r="AA26" s="522" t="s">
        <v>19</v>
      </c>
      <c r="AB26" s="509"/>
      <c r="AC26" s="509"/>
      <c r="AD26" s="509"/>
      <c r="AE26" s="509"/>
      <c r="AF26" s="509"/>
      <c r="AG26" s="509"/>
      <c r="AH26" s="509"/>
      <c r="AI26" s="509"/>
      <c r="AJ26" s="509"/>
      <c r="AK26" s="509"/>
      <c r="AL26" s="509"/>
      <c r="AM26" s="509"/>
      <c r="AN26" s="509"/>
      <c r="AO26" s="509"/>
      <c r="AP26" s="509"/>
      <c r="AQ26" s="509"/>
      <c r="AR26" s="509"/>
      <c r="AS26" s="509"/>
      <c r="AT26" s="509"/>
      <c r="AU26" s="523"/>
      <c r="AV26" s="518">
        <f>SUM(AV23:BE25)</f>
        <v>0</v>
      </c>
      <c r="AW26" s="519"/>
      <c r="AX26" s="519"/>
      <c r="AY26" s="519"/>
      <c r="AZ26" s="519"/>
      <c r="BA26" s="519"/>
      <c r="BB26" s="519"/>
      <c r="BC26" s="519"/>
      <c r="BD26" s="519"/>
      <c r="BE26" s="577"/>
      <c r="BF26" s="518">
        <f>SUM(BF23:BP25)</f>
        <v>0</v>
      </c>
      <c r="BG26" s="519"/>
      <c r="BH26" s="519"/>
      <c r="BI26" s="519"/>
      <c r="BJ26" s="519"/>
      <c r="BK26" s="519"/>
      <c r="BL26" s="519"/>
      <c r="BM26" s="519"/>
      <c r="BN26" s="519"/>
      <c r="BO26" s="519"/>
      <c r="BP26" s="577"/>
      <c r="BQ26" s="518">
        <f t="shared" si="0"/>
        <v>0</v>
      </c>
      <c r="BR26" s="519"/>
      <c r="BS26" s="519"/>
      <c r="BT26" s="519"/>
      <c r="BU26" s="519"/>
      <c r="BV26" s="519"/>
      <c r="BW26" s="519"/>
      <c r="BX26" s="519"/>
      <c r="BY26" s="519"/>
      <c r="BZ26" s="519"/>
      <c r="CA26" s="519"/>
      <c r="CB26" s="519"/>
      <c r="CC26" s="520"/>
      <c r="CD26" s="126"/>
    </row>
    <row r="27" spans="1:82" s="7" customFormat="1" ht="7.5" customHeight="1" thickBot="1" x14ac:dyDescent="0.3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8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9"/>
    </row>
    <row r="28" spans="1:82" s="8" customFormat="1" ht="26.25" customHeight="1" thickBot="1" x14ac:dyDescent="0.35">
      <c r="A28" s="70"/>
      <c r="B28" s="271" t="s">
        <v>87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3"/>
      <c r="CD28" s="66"/>
    </row>
    <row r="29" spans="1:82" ht="19.5" customHeight="1" thickBot="1" x14ac:dyDescent="0.4">
      <c r="A29" s="129"/>
      <c r="B29" s="475" t="s">
        <v>144</v>
      </c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477"/>
      <c r="CD29" s="130"/>
    </row>
    <row r="30" spans="1:82" s="3" customFormat="1" ht="37.5" customHeight="1" x14ac:dyDescent="0.3">
      <c r="A30" s="128"/>
      <c r="B30" s="461" t="s">
        <v>99</v>
      </c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3"/>
      <c r="AD30" s="524" t="s">
        <v>100</v>
      </c>
      <c r="AE30" s="462"/>
      <c r="AF30" s="462"/>
      <c r="AG30" s="462"/>
      <c r="AH30" s="462"/>
      <c r="AI30" s="462"/>
      <c r="AJ30" s="462"/>
      <c r="AK30" s="462"/>
      <c r="AL30" s="463"/>
      <c r="AM30" s="556" t="s">
        <v>38</v>
      </c>
      <c r="AN30" s="557"/>
      <c r="AO30" s="557"/>
      <c r="AP30" s="557"/>
      <c r="AQ30" s="558"/>
      <c r="AR30" s="556" t="s">
        <v>101</v>
      </c>
      <c r="AS30" s="557"/>
      <c r="AT30" s="557"/>
      <c r="AU30" s="557"/>
      <c r="AV30" s="557"/>
      <c r="AW30" s="557"/>
      <c r="AX30" s="557"/>
      <c r="AY30" s="557"/>
      <c r="AZ30" s="558"/>
      <c r="BA30" s="559" t="s">
        <v>102</v>
      </c>
      <c r="BB30" s="560"/>
      <c r="BC30" s="560"/>
      <c r="BD30" s="560"/>
      <c r="BE30" s="560"/>
      <c r="BF30" s="560"/>
      <c r="BG30" s="561"/>
      <c r="BH30" s="464" t="s">
        <v>103</v>
      </c>
      <c r="BI30" s="464"/>
      <c r="BJ30" s="464"/>
      <c r="BK30" s="464"/>
      <c r="BL30" s="464"/>
      <c r="BM30" s="464"/>
      <c r="BN30" s="464"/>
      <c r="BO30" s="464"/>
      <c r="BP30" s="464" t="s">
        <v>104</v>
      </c>
      <c r="BQ30" s="464"/>
      <c r="BR30" s="464"/>
      <c r="BS30" s="464"/>
      <c r="BT30" s="464"/>
      <c r="BU30" s="464"/>
      <c r="BV30" s="464"/>
      <c r="BW30" s="464"/>
      <c r="BX30" s="465" t="s">
        <v>105</v>
      </c>
      <c r="BY30" s="465"/>
      <c r="BZ30" s="465"/>
      <c r="CA30" s="465"/>
      <c r="CB30" s="465"/>
      <c r="CC30" s="466"/>
      <c r="CD30" s="126"/>
    </row>
    <row r="31" spans="1:82" ht="19.5" customHeight="1" x14ac:dyDescent="0.3">
      <c r="A31" s="71"/>
      <c r="B31" s="502"/>
      <c r="C31" s="503"/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  <c r="AA31" s="503"/>
      <c r="AB31" s="503"/>
      <c r="AC31" s="503"/>
      <c r="AD31" s="504"/>
      <c r="AE31" s="505"/>
      <c r="AF31" s="505"/>
      <c r="AG31" s="505"/>
      <c r="AH31" s="505"/>
      <c r="AI31" s="505"/>
      <c r="AJ31" s="505"/>
      <c r="AK31" s="505"/>
      <c r="AL31" s="505"/>
      <c r="AM31" s="459"/>
      <c r="AN31" s="460"/>
      <c r="AO31" s="460"/>
      <c r="AP31" s="460"/>
      <c r="AQ31" s="460"/>
      <c r="AR31" s="459"/>
      <c r="AS31" s="460"/>
      <c r="AT31" s="460"/>
      <c r="AU31" s="460"/>
      <c r="AV31" s="460"/>
      <c r="AW31" s="460"/>
      <c r="AX31" s="460"/>
      <c r="AY31" s="460"/>
      <c r="AZ31" s="460"/>
      <c r="BA31" s="301"/>
      <c r="BB31" s="302"/>
      <c r="BC31" s="302"/>
      <c r="BD31" s="302"/>
      <c r="BE31" s="302"/>
      <c r="BF31" s="302"/>
      <c r="BG31" s="303"/>
      <c r="BH31" s="562"/>
      <c r="BI31" s="562"/>
      <c r="BJ31" s="562"/>
      <c r="BK31" s="562"/>
      <c r="BL31" s="562"/>
      <c r="BM31" s="562"/>
      <c r="BN31" s="562"/>
      <c r="BO31" s="562"/>
      <c r="BP31" s="562"/>
      <c r="BQ31" s="562"/>
      <c r="BR31" s="562"/>
      <c r="BS31" s="562"/>
      <c r="BT31" s="562"/>
      <c r="BU31" s="562"/>
      <c r="BV31" s="562"/>
      <c r="BW31" s="562"/>
      <c r="BX31" s="562"/>
      <c r="BY31" s="562"/>
      <c r="BZ31" s="562"/>
      <c r="CA31" s="562"/>
      <c r="CB31" s="562"/>
      <c r="CC31" s="563"/>
      <c r="CD31" s="72"/>
    </row>
    <row r="32" spans="1:82" ht="19.5" customHeight="1" x14ac:dyDescent="0.3">
      <c r="A32" s="71"/>
      <c r="B32" s="502"/>
      <c r="C32" s="503"/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  <c r="AA32" s="503"/>
      <c r="AB32" s="503"/>
      <c r="AC32" s="503"/>
      <c r="AD32" s="504"/>
      <c r="AE32" s="505"/>
      <c r="AF32" s="505"/>
      <c r="AG32" s="505"/>
      <c r="AH32" s="505"/>
      <c r="AI32" s="505"/>
      <c r="AJ32" s="505"/>
      <c r="AK32" s="505"/>
      <c r="AL32" s="505"/>
      <c r="AM32" s="459"/>
      <c r="AN32" s="460"/>
      <c r="AO32" s="460"/>
      <c r="AP32" s="460"/>
      <c r="AQ32" s="460"/>
      <c r="AR32" s="459"/>
      <c r="AS32" s="460"/>
      <c r="AT32" s="460"/>
      <c r="AU32" s="460"/>
      <c r="AV32" s="460"/>
      <c r="AW32" s="460"/>
      <c r="AX32" s="460"/>
      <c r="AY32" s="460"/>
      <c r="AZ32" s="460"/>
      <c r="BA32" s="301"/>
      <c r="BB32" s="302"/>
      <c r="BC32" s="302"/>
      <c r="BD32" s="302"/>
      <c r="BE32" s="302"/>
      <c r="BF32" s="302"/>
      <c r="BG32" s="303"/>
      <c r="BH32" s="562"/>
      <c r="BI32" s="562"/>
      <c r="BJ32" s="562"/>
      <c r="BK32" s="562"/>
      <c r="BL32" s="562"/>
      <c r="BM32" s="562"/>
      <c r="BN32" s="562"/>
      <c r="BO32" s="562"/>
      <c r="BP32" s="562"/>
      <c r="BQ32" s="562"/>
      <c r="BR32" s="562"/>
      <c r="BS32" s="562"/>
      <c r="BT32" s="562"/>
      <c r="BU32" s="562"/>
      <c r="BV32" s="562"/>
      <c r="BW32" s="562"/>
      <c r="BX32" s="562"/>
      <c r="BY32" s="562"/>
      <c r="BZ32" s="562"/>
      <c r="CA32" s="562"/>
      <c r="CB32" s="562"/>
      <c r="CC32" s="563"/>
      <c r="CD32" s="72"/>
    </row>
    <row r="33" spans="1:82" ht="19.5" customHeight="1" x14ac:dyDescent="0.3">
      <c r="A33" s="71"/>
      <c r="B33" s="502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  <c r="AA33" s="503"/>
      <c r="AB33" s="503"/>
      <c r="AC33" s="503"/>
      <c r="AD33" s="504"/>
      <c r="AE33" s="505"/>
      <c r="AF33" s="505"/>
      <c r="AG33" s="505"/>
      <c r="AH33" s="505"/>
      <c r="AI33" s="505"/>
      <c r="AJ33" s="505"/>
      <c r="AK33" s="505"/>
      <c r="AL33" s="505"/>
      <c r="AM33" s="459"/>
      <c r="AN33" s="460"/>
      <c r="AO33" s="460"/>
      <c r="AP33" s="460"/>
      <c r="AQ33" s="460"/>
      <c r="AR33" s="459"/>
      <c r="AS33" s="460"/>
      <c r="AT33" s="460"/>
      <c r="AU33" s="460"/>
      <c r="AV33" s="460"/>
      <c r="AW33" s="460"/>
      <c r="AX33" s="460"/>
      <c r="AY33" s="460"/>
      <c r="AZ33" s="460"/>
      <c r="BA33" s="301"/>
      <c r="BB33" s="302"/>
      <c r="BC33" s="302"/>
      <c r="BD33" s="302"/>
      <c r="BE33" s="302"/>
      <c r="BF33" s="302"/>
      <c r="BG33" s="303"/>
      <c r="BH33" s="562"/>
      <c r="BI33" s="562"/>
      <c r="BJ33" s="562"/>
      <c r="BK33" s="562"/>
      <c r="BL33" s="562"/>
      <c r="BM33" s="562"/>
      <c r="BN33" s="562"/>
      <c r="BO33" s="562"/>
      <c r="BP33" s="562"/>
      <c r="BQ33" s="562"/>
      <c r="BR33" s="562"/>
      <c r="BS33" s="562"/>
      <c r="BT33" s="562"/>
      <c r="BU33" s="562"/>
      <c r="BV33" s="562"/>
      <c r="BW33" s="562"/>
      <c r="BX33" s="562"/>
      <c r="BY33" s="562"/>
      <c r="BZ33" s="562"/>
      <c r="CA33" s="562"/>
      <c r="CB33" s="562"/>
      <c r="CC33" s="563"/>
      <c r="CD33" s="72"/>
    </row>
    <row r="34" spans="1:82" ht="19.5" customHeight="1" x14ac:dyDescent="0.3">
      <c r="A34" s="71"/>
      <c r="B34" s="502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4"/>
      <c r="AE34" s="505"/>
      <c r="AF34" s="505"/>
      <c r="AG34" s="505"/>
      <c r="AH34" s="505"/>
      <c r="AI34" s="505"/>
      <c r="AJ34" s="505"/>
      <c r="AK34" s="505"/>
      <c r="AL34" s="505"/>
      <c r="AM34" s="459"/>
      <c r="AN34" s="460"/>
      <c r="AO34" s="460"/>
      <c r="AP34" s="460"/>
      <c r="AQ34" s="460"/>
      <c r="AR34" s="459"/>
      <c r="AS34" s="460"/>
      <c r="AT34" s="460"/>
      <c r="AU34" s="460"/>
      <c r="AV34" s="460"/>
      <c r="AW34" s="460"/>
      <c r="AX34" s="460"/>
      <c r="AY34" s="460"/>
      <c r="AZ34" s="460"/>
      <c r="BA34" s="301"/>
      <c r="BB34" s="302"/>
      <c r="BC34" s="302"/>
      <c r="BD34" s="302"/>
      <c r="BE34" s="302"/>
      <c r="BF34" s="302"/>
      <c r="BG34" s="303"/>
      <c r="BH34" s="562"/>
      <c r="BI34" s="562"/>
      <c r="BJ34" s="562"/>
      <c r="BK34" s="562"/>
      <c r="BL34" s="562"/>
      <c r="BM34" s="562"/>
      <c r="BN34" s="562"/>
      <c r="BO34" s="562"/>
      <c r="BP34" s="562"/>
      <c r="BQ34" s="562"/>
      <c r="BR34" s="562"/>
      <c r="BS34" s="562"/>
      <c r="BT34" s="562"/>
      <c r="BU34" s="562"/>
      <c r="BV34" s="562"/>
      <c r="BW34" s="562"/>
      <c r="BX34" s="562"/>
      <c r="BY34" s="562"/>
      <c r="BZ34" s="562"/>
      <c r="CA34" s="562"/>
      <c r="CB34" s="562"/>
      <c r="CC34" s="563"/>
      <c r="CD34" s="72"/>
    </row>
    <row r="35" spans="1:82" ht="19.5" customHeight="1" x14ac:dyDescent="0.3">
      <c r="A35" s="129"/>
      <c r="B35" s="502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  <c r="AA35" s="503"/>
      <c r="AB35" s="503"/>
      <c r="AC35" s="503"/>
      <c r="AD35" s="504"/>
      <c r="AE35" s="505"/>
      <c r="AF35" s="505"/>
      <c r="AG35" s="505"/>
      <c r="AH35" s="505"/>
      <c r="AI35" s="505"/>
      <c r="AJ35" s="505"/>
      <c r="AK35" s="505"/>
      <c r="AL35" s="505"/>
      <c r="AM35" s="459"/>
      <c r="AN35" s="460"/>
      <c r="AO35" s="460"/>
      <c r="AP35" s="460"/>
      <c r="AQ35" s="460"/>
      <c r="AR35" s="598"/>
      <c r="AS35" s="599"/>
      <c r="AT35" s="599"/>
      <c r="AU35" s="599"/>
      <c r="AV35" s="599"/>
      <c r="AW35" s="599"/>
      <c r="AX35" s="599"/>
      <c r="AY35" s="599"/>
      <c r="AZ35" s="599"/>
      <c r="BA35" s="301"/>
      <c r="BB35" s="302"/>
      <c r="BC35" s="302"/>
      <c r="BD35" s="302"/>
      <c r="BE35" s="302"/>
      <c r="BF35" s="302"/>
      <c r="BG35" s="303"/>
      <c r="BH35" s="600"/>
      <c r="BI35" s="600"/>
      <c r="BJ35" s="600"/>
      <c r="BK35" s="600"/>
      <c r="BL35" s="600"/>
      <c r="BM35" s="600"/>
      <c r="BN35" s="600"/>
      <c r="BO35" s="600"/>
      <c r="BP35" s="600"/>
      <c r="BQ35" s="600"/>
      <c r="BR35" s="600"/>
      <c r="BS35" s="600"/>
      <c r="BT35" s="600"/>
      <c r="BU35" s="600"/>
      <c r="BV35" s="600"/>
      <c r="BW35" s="600"/>
      <c r="BX35" s="562"/>
      <c r="BY35" s="562"/>
      <c r="BZ35" s="562"/>
      <c r="CA35" s="562"/>
      <c r="CB35" s="562"/>
      <c r="CC35" s="563"/>
      <c r="CD35" s="130"/>
    </row>
    <row r="36" spans="1:82" ht="19.5" customHeight="1" thickBot="1" x14ac:dyDescent="0.35">
      <c r="A36" s="129"/>
      <c r="B36" s="596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 t="s">
        <v>1</v>
      </c>
      <c r="AB36" s="597"/>
      <c r="AC36" s="597"/>
      <c r="AD36" s="521" t="s">
        <v>19</v>
      </c>
      <c r="AE36" s="521"/>
      <c r="AF36" s="521"/>
      <c r="AG36" s="521"/>
      <c r="AH36" s="521"/>
      <c r="AI36" s="521"/>
      <c r="AJ36" s="521"/>
      <c r="AK36" s="521"/>
      <c r="AL36" s="521"/>
      <c r="AM36" s="601"/>
      <c r="AN36" s="601"/>
      <c r="AO36" s="601">
        <f>SUM(AO31:AW35)</f>
        <v>0</v>
      </c>
      <c r="AP36" s="601"/>
      <c r="AQ36" s="601"/>
      <c r="AR36" s="591">
        <f>SUM(AR31:AZ35)</f>
        <v>0</v>
      </c>
      <c r="AS36" s="592"/>
      <c r="AT36" s="592"/>
      <c r="AU36" s="592"/>
      <c r="AV36" s="592"/>
      <c r="AW36" s="592"/>
      <c r="AX36" s="592"/>
      <c r="AY36" s="592"/>
      <c r="AZ36" s="592"/>
      <c r="BA36" s="467">
        <f>SUM(BA31:BG35)</f>
        <v>0</v>
      </c>
      <c r="BB36" s="468"/>
      <c r="BC36" s="468"/>
      <c r="BD36" s="468"/>
      <c r="BE36" s="468"/>
      <c r="BF36" s="468"/>
      <c r="BG36" s="469"/>
      <c r="BH36" s="470">
        <f>SUM(BH31:BO35)</f>
        <v>0</v>
      </c>
      <c r="BI36" s="470"/>
      <c r="BJ36" s="470"/>
      <c r="BK36" s="470"/>
      <c r="BL36" s="470"/>
      <c r="BM36" s="470"/>
      <c r="BN36" s="470"/>
      <c r="BO36" s="470"/>
      <c r="BP36" s="470">
        <f>SUM(BP31:BW35)</f>
        <v>0</v>
      </c>
      <c r="BQ36" s="470"/>
      <c r="BR36" s="470"/>
      <c r="BS36" s="470"/>
      <c r="BT36" s="470"/>
      <c r="BU36" s="470"/>
      <c r="BV36" s="470"/>
      <c r="BW36" s="470"/>
      <c r="BX36" s="471"/>
      <c r="BY36" s="471"/>
      <c r="BZ36" s="471"/>
      <c r="CA36" s="471"/>
      <c r="CB36" s="471"/>
      <c r="CC36" s="472"/>
      <c r="CD36" s="130"/>
    </row>
    <row r="37" spans="1:82" ht="19.5" customHeight="1" thickBot="1" x14ac:dyDescent="0.4">
      <c r="A37" s="129"/>
      <c r="B37" s="475" t="s">
        <v>98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  <c r="BK37" s="476"/>
      <c r="BL37" s="476"/>
      <c r="BM37" s="476"/>
      <c r="BN37" s="476"/>
      <c r="BO37" s="476"/>
      <c r="BP37" s="476"/>
      <c r="BQ37" s="476"/>
      <c r="BR37" s="476"/>
      <c r="BS37" s="476"/>
      <c r="BT37" s="476"/>
      <c r="BU37" s="476"/>
      <c r="BV37" s="476"/>
      <c r="BW37" s="476"/>
      <c r="BX37" s="476"/>
      <c r="BY37" s="476"/>
      <c r="BZ37" s="476"/>
      <c r="CA37" s="476"/>
      <c r="CB37" s="476"/>
      <c r="CC37" s="477"/>
      <c r="CD37" s="130"/>
    </row>
    <row r="38" spans="1:82" s="3" customFormat="1" ht="45" customHeight="1" x14ac:dyDescent="0.3">
      <c r="A38" s="128"/>
      <c r="B38" s="461" t="s">
        <v>99</v>
      </c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3"/>
      <c r="AD38" s="524" t="s">
        <v>100</v>
      </c>
      <c r="AE38" s="462"/>
      <c r="AF38" s="462"/>
      <c r="AG38" s="462"/>
      <c r="AH38" s="462"/>
      <c r="AI38" s="462"/>
      <c r="AJ38" s="462"/>
      <c r="AK38" s="462"/>
      <c r="AL38" s="463"/>
      <c r="AM38" s="556" t="s">
        <v>38</v>
      </c>
      <c r="AN38" s="557"/>
      <c r="AO38" s="557"/>
      <c r="AP38" s="557"/>
      <c r="AQ38" s="558"/>
      <c r="AR38" s="556" t="s">
        <v>101</v>
      </c>
      <c r="AS38" s="557"/>
      <c r="AT38" s="557"/>
      <c r="AU38" s="557"/>
      <c r="AV38" s="557"/>
      <c r="AW38" s="557"/>
      <c r="AX38" s="557"/>
      <c r="AY38" s="557"/>
      <c r="AZ38" s="558"/>
      <c r="BA38" s="559" t="s">
        <v>102</v>
      </c>
      <c r="BB38" s="560"/>
      <c r="BC38" s="560"/>
      <c r="BD38" s="560"/>
      <c r="BE38" s="560"/>
      <c r="BF38" s="560"/>
      <c r="BG38" s="561"/>
      <c r="BH38" s="464" t="s">
        <v>103</v>
      </c>
      <c r="BI38" s="464"/>
      <c r="BJ38" s="464"/>
      <c r="BK38" s="464"/>
      <c r="BL38" s="464"/>
      <c r="BM38" s="464"/>
      <c r="BN38" s="464"/>
      <c r="BO38" s="464"/>
      <c r="BP38" s="464" t="s">
        <v>104</v>
      </c>
      <c r="BQ38" s="464"/>
      <c r="BR38" s="464"/>
      <c r="BS38" s="464"/>
      <c r="BT38" s="464"/>
      <c r="BU38" s="464"/>
      <c r="BV38" s="464"/>
      <c r="BW38" s="464"/>
      <c r="BX38" s="465" t="s">
        <v>105</v>
      </c>
      <c r="BY38" s="465"/>
      <c r="BZ38" s="465"/>
      <c r="CA38" s="465"/>
      <c r="CB38" s="465"/>
      <c r="CC38" s="466"/>
      <c r="CD38" s="126"/>
    </row>
    <row r="39" spans="1:82" ht="19.5" customHeight="1" x14ac:dyDescent="0.3">
      <c r="A39" s="71"/>
      <c r="B39" s="502"/>
      <c r="C39" s="503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  <c r="AA39" s="503"/>
      <c r="AB39" s="503"/>
      <c r="AC39" s="503"/>
      <c r="AD39" s="504"/>
      <c r="AE39" s="505"/>
      <c r="AF39" s="505"/>
      <c r="AG39" s="505"/>
      <c r="AH39" s="505"/>
      <c r="AI39" s="505"/>
      <c r="AJ39" s="505"/>
      <c r="AK39" s="505"/>
      <c r="AL39" s="505"/>
      <c r="AM39" s="459"/>
      <c r="AN39" s="460"/>
      <c r="AO39" s="460"/>
      <c r="AP39" s="460"/>
      <c r="AQ39" s="460"/>
      <c r="AR39" s="459"/>
      <c r="AS39" s="460"/>
      <c r="AT39" s="460"/>
      <c r="AU39" s="460"/>
      <c r="AV39" s="460"/>
      <c r="AW39" s="460"/>
      <c r="AX39" s="460"/>
      <c r="AY39" s="460"/>
      <c r="AZ39" s="460"/>
      <c r="BA39" s="301"/>
      <c r="BB39" s="302"/>
      <c r="BC39" s="302"/>
      <c r="BD39" s="302"/>
      <c r="BE39" s="302"/>
      <c r="BF39" s="302"/>
      <c r="BG39" s="303"/>
      <c r="BH39" s="562"/>
      <c r="BI39" s="562"/>
      <c r="BJ39" s="562"/>
      <c r="BK39" s="562"/>
      <c r="BL39" s="562"/>
      <c r="BM39" s="562"/>
      <c r="BN39" s="562"/>
      <c r="BO39" s="562"/>
      <c r="BP39" s="562"/>
      <c r="BQ39" s="562"/>
      <c r="BR39" s="562"/>
      <c r="BS39" s="562"/>
      <c r="BT39" s="562"/>
      <c r="BU39" s="562"/>
      <c r="BV39" s="562"/>
      <c r="BW39" s="562"/>
      <c r="BX39" s="562"/>
      <c r="BY39" s="562"/>
      <c r="BZ39" s="562"/>
      <c r="CA39" s="562"/>
      <c r="CB39" s="562"/>
      <c r="CC39" s="563"/>
      <c r="CD39" s="72"/>
    </row>
    <row r="40" spans="1:82" ht="19.5" customHeight="1" x14ac:dyDescent="0.3">
      <c r="A40" s="71"/>
      <c r="B40" s="502"/>
      <c r="C40" s="503"/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  <c r="AA40" s="503"/>
      <c r="AB40" s="503"/>
      <c r="AC40" s="503"/>
      <c r="AD40" s="504"/>
      <c r="AE40" s="505"/>
      <c r="AF40" s="505"/>
      <c r="AG40" s="505"/>
      <c r="AH40" s="505"/>
      <c r="AI40" s="505"/>
      <c r="AJ40" s="505"/>
      <c r="AK40" s="505"/>
      <c r="AL40" s="505"/>
      <c r="AM40" s="459"/>
      <c r="AN40" s="460"/>
      <c r="AO40" s="460"/>
      <c r="AP40" s="460"/>
      <c r="AQ40" s="460"/>
      <c r="AR40" s="459"/>
      <c r="AS40" s="460"/>
      <c r="AT40" s="460"/>
      <c r="AU40" s="460"/>
      <c r="AV40" s="460"/>
      <c r="AW40" s="460"/>
      <c r="AX40" s="460"/>
      <c r="AY40" s="460"/>
      <c r="AZ40" s="460"/>
      <c r="BA40" s="301"/>
      <c r="BB40" s="302"/>
      <c r="BC40" s="302"/>
      <c r="BD40" s="302"/>
      <c r="BE40" s="302"/>
      <c r="BF40" s="302"/>
      <c r="BG40" s="303"/>
      <c r="BH40" s="562"/>
      <c r="BI40" s="562"/>
      <c r="BJ40" s="562"/>
      <c r="BK40" s="562"/>
      <c r="BL40" s="562"/>
      <c r="BM40" s="562"/>
      <c r="BN40" s="562"/>
      <c r="BO40" s="562"/>
      <c r="BP40" s="562"/>
      <c r="BQ40" s="562"/>
      <c r="BR40" s="562"/>
      <c r="BS40" s="562"/>
      <c r="BT40" s="562"/>
      <c r="BU40" s="562"/>
      <c r="BV40" s="562"/>
      <c r="BW40" s="562"/>
      <c r="BX40" s="562"/>
      <c r="BY40" s="562"/>
      <c r="BZ40" s="562"/>
      <c r="CA40" s="562"/>
      <c r="CB40" s="562"/>
      <c r="CC40" s="563"/>
      <c r="CD40" s="72"/>
    </row>
    <row r="41" spans="1:82" ht="19.5" customHeight="1" x14ac:dyDescent="0.3">
      <c r="A41" s="71"/>
      <c r="B41" s="502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  <c r="AA41" s="503"/>
      <c r="AB41" s="503"/>
      <c r="AC41" s="503"/>
      <c r="AD41" s="504"/>
      <c r="AE41" s="505"/>
      <c r="AF41" s="505"/>
      <c r="AG41" s="505"/>
      <c r="AH41" s="505"/>
      <c r="AI41" s="505"/>
      <c r="AJ41" s="505"/>
      <c r="AK41" s="505"/>
      <c r="AL41" s="505"/>
      <c r="AM41" s="459"/>
      <c r="AN41" s="460"/>
      <c r="AO41" s="460"/>
      <c r="AP41" s="460"/>
      <c r="AQ41" s="460"/>
      <c r="AR41" s="459"/>
      <c r="AS41" s="460"/>
      <c r="AT41" s="460"/>
      <c r="AU41" s="460"/>
      <c r="AV41" s="460"/>
      <c r="AW41" s="460"/>
      <c r="AX41" s="460"/>
      <c r="AY41" s="460"/>
      <c r="AZ41" s="460"/>
      <c r="BA41" s="301"/>
      <c r="BB41" s="302"/>
      <c r="BC41" s="302"/>
      <c r="BD41" s="302"/>
      <c r="BE41" s="302"/>
      <c r="BF41" s="302"/>
      <c r="BG41" s="303"/>
      <c r="BH41" s="562"/>
      <c r="BI41" s="562"/>
      <c r="BJ41" s="562"/>
      <c r="BK41" s="562"/>
      <c r="BL41" s="562"/>
      <c r="BM41" s="562"/>
      <c r="BN41" s="562"/>
      <c r="BO41" s="562"/>
      <c r="BP41" s="562"/>
      <c r="BQ41" s="562"/>
      <c r="BR41" s="562"/>
      <c r="BS41" s="562"/>
      <c r="BT41" s="562"/>
      <c r="BU41" s="562"/>
      <c r="BV41" s="562"/>
      <c r="BW41" s="562"/>
      <c r="BX41" s="562"/>
      <c r="BY41" s="562"/>
      <c r="BZ41" s="562"/>
      <c r="CA41" s="562"/>
      <c r="CB41" s="562"/>
      <c r="CC41" s="563"/>
      <c r="CD41" s="72"/>
    </row>
    <row r="42" spans="1:82" ht="19.5" customHeight="1" x14ac:dyDescent="0.3">
      <c r="A42" s="71"/>
      <c r="B42" s="502"/>
      <c r="C42" s="503"/>
      <c r="D42" s="503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  <c r="AA42" s="503"/>
      <c r="AB42" s="503"/>
      <c r="AC42" s="503"/>
      <c r="AD42" s="504"/>
      <c r="AE42" s="505"/>
      <c r="AF42" s="505"/>
      <c r="AG42" s="505"/>
      <c r="AH42" s="505"/>
      <c r="AI42" s="505"/>
      <c r="AJ42" s="505"/>
      <c r="AK42" s="505"/>
      <c r="AL42" s="505"/>
      <c r="AM42" s="459"/>
      <c r="AN42" s="460"/>
      <c r="AO42" s="460"/>
      <c r="AP42" s="460"/>
      <c r="AQ42" s="460"/>
      <c r="AR42" s="459"/>
      <c r="AS42" s="460"/>
      <c r="AT42" s="460"/>
      <c r="AU42" s="460"/>
      <c r="AV42" s="460"/>
      <c r="AW42" s="460"/>
      <c r="AX42" s="460"/>
      <c r="AY42" s="460"/>
      <c r="AZ42" s="460"/>
      <c r="BA42" s="301"/>
      <c r="BB42" s="302"/>
      <c r="BC42" s="302"/>
      <c r="BD42" s="302"/>
      <c r="BE42" s="302"/>
      <c r="BF42" s="302"/>
      <c r="BG42" s="303"/>
      <c r="BH42" s="562"/>
      <c r="BI42" s="562"/>
      <c r="BJ42" s="562"/>
      <c r="BK42" s="562"/>
      <c r="BL42" s="562"/>
      <c r="BM42" s="562"/>
      <c r="BN42" s="562"/>
      <c r="BO42" s="562"/>
      <c r="BP42" s="562"/>
      <c r="BQ42" s="562"/>
      <c r="BR42" s="562"/>
      <c r="BS42" s="562"/>
      <c r="BT42" s="562"/>
      <c r="BU42" s="562"/>
      <c r="BV42" s="562"/>
      <c r="BW42" s="562"/>
      <c r="BX42" s="562"/>
      <c r="BY42" s="562"/>
      <c r="BZ42" s="562"/>
      <c r="CA42" s="562"/>
      <c r="CB42" s="562"/>
      <c r="CC42" s="563"/>
      <c r="CD42" s="72"/>
    </row>
    <row r="43" spans="1:82" ht="19.5" customHeight="1" x14ac:dyDescent="0.3">
      <c r="A43" s="129"/>
      <c r="B43" s="502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  <c r="AA43" s="503"/>
      <c r="AB43" s="503"/>
      <c r="AC43" s="503"/>
      <c r="AD43" s="504"/>
      <c r="AE43" s="505"/>
      <c r="AF43" s="505"/>
      <c r="AG43" s="505"/>
      <c r="AH43" s="505"/>
      <c r="AI43" s="505"/>
      <c r="AJ43" s="505"/>
      <c r="AK43" s="505"/>
      <c r="AL43" s="505"/>
      <c r="AM43" s="459"/>
      <c r="AN43" s="460"/>
      <c r="AO43" s="460"/>
      <c r="AP43" s="460"/>
      <c r="AQ43" s="460"/>
      <c r="AR43" s="598"/>
      <c r="AS43" s="599"/>
      <c r="AT43" s="599"/>
      <c r="AU43" s="599"/>
      <c r="AV43" s="599"/>
      <c r="AW43" s="599"/>
      <c r="AX43" s="599"/>
      <c r="AY43" s="599"/>
      <c r="AZ43" s="599"/>
      <c r="BA43" s="301"/>
      <c r="BB43" s="302"/>
      <c r="BC43" s="302"/>
      <c r="BD43" s="302"/>
      <c r="BE43" s="302"/>
      <c r="BF43" s="302"/>
      <c r="BG43" s="303"/>
      <c r="BH43" s="600"/>
      <c r="BI43" s="600"/>
      <c r="BJ43" s="600"/>
      <c r="BK43" s="600"/>
      <c r="BL43" s="600"/>
      <c r="BM43" s="600"/>
      <c r="BN43" s="600"/>
      <c r="BO43" s="600"/>
      <c r="BP43" s="600"/>
      <c r="BQ43" s="600"/>
      <c r="BR43" s="600"/>
      <c r="BS43" s="600"/>
      <c r="BT43" s="600"/>
      <c r="BU43" s="600"/>
      <c r="BV43" s="600"/>
      <c r="BW43" s="600"/>
      <c r="BX43" s="562"/>
      <c r="BY43" s="562"/>
      <c r="BZ43" s="562"/>
      <c r="CA43" s="562"/>
      <c r="CB43" s="562"/>
      <c r="CC43" s="563"/>
      <c r="CD43" s="130"/>
    </row>
    <row r="44" spans="1:82" ht="19.5" customHeight="1" thickBot="1" x14ac:dyDescent="0.35">
      <c r="A44" s="129"/>
      <c r="B44" s="596"/>
      <c r="C44" s="597"/>
      <c r="D44" s="597"/>
      <c r="E44" s="597"/>
      <c r="F44" s="597"/>
      <c r="G44" s="597"/>
      <c r="H44" s="597"/>
      <c r="I44" s="597"/>
      <c r="J44" s="597"/>
      <c r="K44" s="597"/>
      <c r="L44" s="597"/>
      <c r="M44" s="597"/>
      <c r="N44" s="597"/>
      <c r="O44" s="597"/>
      <c r="P44" s="597"/>
      <c r="Q44" s="597"/>
      <c r="R44" s="597"/>
      <c r="S44" s="597"/>
      <c r="T44" s="597"/>
      <c r="U44" s="597"/>
      <c r="V44" s="597"/>
      <c r="W44" s="597"/>
      <c r="X44" s="597"/>
      <c r="Y44" s="597"/>
      <c r="Z44" s="597"/>
      <c r="AA44" s="597" t="s">
        <v>1</v>
      </c>
      <c r="AB44" s="597"/>
      <c r="AC44" s="597"/>
      <c r="AD44" s="521" t="s">
        <v>19</v>
      </c>
      <c r="AE44" s="521"/>
      <c r="AF44" s="521"/>
      <c r="AG44" s="521"/>
      <c r="AH44" s="521"/>
      <c r="AI44" s="521"/>
      <c r="AJ44" s="521"/>
      <c r="AK44" s="521"/>
      <c r="AL44" s="521"/>
      <c r="AM44" s="601"/>
      <c r="AN44" s="601"/>
      <c r="AO44" s="601">
        <f>SUM(AO39:AW43)</f>
        <v>0</v>
      </c>
      <c r="AP44" s="601"/>
      <c r="AQ44" s="601"/>
      <c r="AR44" s="591">
        <f>SUM(AR39:AZ43)</f>
        <v>0</v>
      </c>
      <c r="AS44" s="592"/>
      <c r="AT44" s="592"/>
      <c r="AU44" s="592"/>
      <c r="AV44" s="592"/>
      <c r="AW44" s="592"/>
      <c r="AX44" s="592"/>
      <c r="AY44" s="592"/>
      <c r="AZ44" s="592"/>
      <c r="BA44" s="467">
        <f>SUM(BA39:BG43)</f>
        <v>0</v>
      </c>
      <c r="BB44" s="468"/>
      <c r="BC44" s="468"/>
      <c r="BD44" s="468"/>
      <c r="BE44" s="468"/>
      <c r="BF44" s="468"/>
      <c r="BG44" s="469"/>
      <c r="BH44" s="470">
        <f>SUM(BH39:BO43)</f>
        <v>0</v>
      </c>
      <c r="BI44" s="470"/>
      <c r="BJ44" s="470"/>
      <c r="BK44" s="470"/>
      <c r="BL44" s="470"/>
      <c r="BM44" s="470"/>
      <c r="BN44" s="470"/>
      <c r="BO44" s="470"/>
      <c r="BP44" s="470">
        <f>SUM(BP39:BW43)</f>
        <v>0</v>
      </c>
      <c r="BQ44" s="470"/>
      <c r="BR44" s="470"/>
      <c r="BS44" s="470"/>
      <c r="BT44" s="470"/>
      <c r="BU44" s="470"/>
      <c r="BV44" s="470"/>
      <c r="BW44" s="470"/>
      <c r="BX44" s="471"/>
      <c r="BY44" s="471"/>
      <c r="BZ44" s="471"/>
      <c r="CA44" s="471"/>
      <c r="CB44" s="471"/>
      <c r="CC44" s="472"/>
      <c r="CD44" s="130"/>
    </row>
    <row r="45" spans="1:82" ht="4.5" customHeight="1" thickBot="1" x14ac:dyDescent="0.35">
      <c r="A45" s="129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77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1"/>
      <c r="BR45" s="191"/>
      <c r="BS45" s="191"/>
      <c r="BT45" s="191"/>
      <c r="BU45" s="191"/>
      <c r="BV45" s="191"/>
      <c r="BW45" s="191"/>
      <c r="BX45" s="92"/>
      <c r="BY45" s="92"/>
      <c r="BZ45" s="92"/>
      <c r="CA45" s="92"/>
      <c r="CB45" s="92"/>
      <c r="CC45" s="92"/>
      <c r="CD45" s="130"/>
    </row>
    <row r="46" spans="1:82" ht="19.5" customHeight="1" thickBot="1" x14ac:dyDescent="0.4">
      <c r="A46" s="129"/>
      <c r="B46" s="452" t="s">
        <v>88</v>
      </c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3"/>
      <c r="AR46" s="453"/>
      <c r="AS46" s="453"/>
      <c r="AT46" s="453"/>
      <c r="AU46" s="453"/>
      <c r="AV46" s="453"/>
      <c r="AW46" s="453"/>
      <c r="AX46" s="453"/>
      <c r="AY46" s="453"/>
      <c r="AZ46" s="453"/>
      <c r="BA46" s="453"/>
      <c r="BB46" s="453"/>
      <c r="BC46" s="453"/>
      <c r="BD46" s="453"/>
      <c r="BE46" s="453"/>
      <c r="BF46" s="453"/>
      <c r="BG46" s="453"/>
      <c r="BH46" s="453"/>
      <c r="BI46" s="453"/>
      <c r="BJ46" s="453"/>
      <c r="BK46" s="453"/>
      <c r="BL46" s="453"/>
      <c r="BM46" s="453"/>
      <c r="BN46" s="453"/>
      <c r="BO46" s="453"/>
      <c r="BP46" s="453"/>
      <c r="BQ46" s="453"/>
      <c r="BR46" s="453"/>
      <c r="BS46" s="453"/>
      <c r="BT46" s="453"/>
      <c r="BU46" s="453"/>
      <c r="BV46" s="453"/>
      <c r="BW46" s="453"/>
      <c r="BX46" s="453"/>
      <c r="BY46" s="453"/>
      <c r="BZ46" s="453"/>
      <c r="CA46" s="453"/>
      <c r="CB46" s="453"/>
      <c r="CC46" s="454"/>
      <c r="CD46" s="130"/>
    </row>
    <row r="47" spans="1:82" s="3" customFormat="1" ht="18.75" customHeight="1" x14ac:dyDescent="0.3">
      <c r="A47" s="128"/>
      <c r="B47" s="490" t="s">
        <v>2</v>
      </c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91"/>
      <c r="AK47" s="537" t="s">
        <v>3</v>
      </c>
      <c r="AL47" s="538"/>
      <c r="AM47" s="538"/>
      <c r="AN47" s="538"/>
      <c r="AO47" s="538"/>
      <c r="AP47" s="538"/>
      <c r="AQ47" s="538"/>
      <c r="AR47" s="538"/>
      <c r="AS47" s="538"/>
      <c r="AT47" s="538"/>
      <c r="AU47" s="539"/>
      <c r="AV47" s="533" t="s">
        <v>106</v>
      </c>
      <c r="AW47" s="534"/>
      <c r="AX47" s="534"/>
      <c r="AY47" s="534"/>
      <c r="AZ47" s="534"/>
      <c r="BA47" s="534"/>
      <c r="BB47" s="534"/>
      <c r="BC47" s="534"/>
      <c r="BD47" s="534"/>
      <c r="BE47" s="536"/>
      <c r="BF47" s="533" t="s">
        <v>4</v>
      </c>
      <c r="BG47" s="534"/>
      <c r="BH47" s="534"/>
      <c r="BI47" s="534"/>
      <c r="BJ47" s="534"/>
      <c r="BK47" s="534"/>
      <c r="BL47" s="534"/>
      <c r="BM47" s="534"/>
      <c r="BN47" s="534"/>
      <c r="BO47" s="534"/>
      <c r="BP47" s="534"/>
      <c r="BQ47" s="536"/>
      <c r="BR47" s="533" t="s">
        <v>5</v>
      </c>
      <c r="BS47" s="534"/>
      <c r="BT47" s="534"/>
      <c r="BU47" s="534"/>
      <c r="BV47" s="534"/>
      <c r="BW47" s="534"/>
      <c r="BX47" s="534"/>
      <c r="BY47" s="534"/>
      <c r="BZ47" s="534"/>
      <c r="CA47" s="534"/>
      <c r="CB47" s="534"/>
      <c r="CC47" s="535"/>
      <c r="CD47" s="126"/>
    </row>
    <row r="48" spans="1:82" ht="26.25" customHeight="1" x14ac:dyDescent="0.3">
      <c r="A48" s="71"/>
      <c r="B48" s="540"/>
      <c r="C48" s="541"/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41"/>
      <c r="T48" s="541"/>
      <c r="U48" s="541"/>
      <c r="V48" s="541"/>
      <c r="W48" s="541"/>
      <c r="X48" s="541"/>
      <c r="Y48" s="541"/>
      <c r="Z48" s="541"/>
      <c r="AA48" s="541"/>
      <c r="AB48" s="541"/>
      <c r="AC48" s="541"/>
      <c r="AD48" s="541"/>
      <c r="AE48" s="541"/>
      <c r="AF48" s="541"/>
      <c r="AG48" s="541"/>
      <c r="AH48" s="541"/>
      <c r="AI48" s="541"/>
      <c r="AJ48" s="542"/>
      <c r="AK48" s="432"/>
      <c r="AL48" s="433"/>
      <c r="AM48" s="433"/>
      <c r="AN48" s="433"/>
      <c r="AO48" s="433"/>
      <c r="AP48" s="433"/>
      <c r="AQ48" s="433"/>
      <c r="AR48" s="433"/>
      <c r="AS48" s="433"/>
      <c r="AT48" s="433"/>
      <c r="AU48" s="434"/>
      <c r="AV48" s="429"/>
      <c r="AW48" s="430"/>
      <c r="AX48" s="430"/>
      <c r="AY48" s="430"/>
      <c r="AZ48" s="430"/>
      <c r="BA48" s="430"/>
      <c r="BB48" s="430"/>
      <c r="BC48" s="430"/>
      <c r="BD48" s="430"/>
      <c r="BE48" s="431"/>
      <c r="BF48" s="429"/>
      <c r="BG48" s="430"/>
      <c r="BH48" s="430"/>
      <c r="BI48" s="430"/>
      <c r="BJ48" s="430"/>
      <c r="BK48" s="430"/>
      <c r="BL48" s="430"/>
      <c r="BM48" s="430"/>
      <c r="BN48" s="430"/>
      <c r="BO48" s="430"/>
      <c r="BP48" s="430"/>
      <c r="BQ48" s="431"/>
      <c r="BR48" s="343">
        <f>+BF48*AV48</f>
        <v>0</v>
      </c>
      <c r="BS48" s="344"/>
      <c r="BT48" s="344"/>
      <c r="BU48" s="344"/>
      <c r="BV48" s="344"/>
      <c r="BW48" s="344"/>
      <c r="BX48" s="344"/>
      <c r="BY48" s="344"/>
      <c r="BZ48" s="344"/>
      <c r="CA48" s="344"/>
      <c r="CB48" s="344"/>
      <c r="CC48" s="345"/>
      <c r="CD48" s="72"/>
    </row>
    <row r="49" spans="1:82" ht="26.25" customHeight="1" x14ac:dyDescent="0.3">
      <c r="A49" s="71"/>
      <c r="B49" s="457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32"/>
      <c r="AL49" s="433"/>
      <c r="AM49" s="433"/>
      <c r="AN49" s="433"/>
      <c r="AO49" s="433"/>
      <c r="AP49" s="433"/>
      <c r="AQ49" s="433"/>
      <c r="AR49" s="433"/>
      <c r="AS49" s="433"/>
      <c r="AT49" s="433"/>
      <c r="AU49" s="434"/>
      <c r="AV49" s="429"/>
      <c r="AW49" s="430"/>
      <c r="AX49" s="430"/>
      <c r="AY49" s="430"/>
      <c r="AZ49" s="430"/>
      <c r="BA49" s="430"/>
      <c r="BB49" s="430"/>
      <c r="BC49" s="430"/>
      <c r="BD49" s="430"/>
      <c r="BE49" s="431"/>
      <c r="BF49" s="429"/>
      <c r="BG49" s="430"/>
      <c r="BH49" s="430"/>
      <c r="BI49" s="430"/>
      <c r="BJ49" s="430"/>
      <c r="BK49" s="430"/>
      <c r="BL49" s="430"/>
      <c r="BM49" s="430"/>
      <c r="BN49" s="430"/>
      <c r="BO49" s="430"/>
      <c r="BP49" s="430"/>
      <c r="BQ49" s="431"/>
      <c r="BR49" s="343">
        <f t="shared" ref="BR49:BR58" si="1">+BF49*AV49</f>
        <v>0</v>
      </c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5"/>
      <c r="CD49" s="72"/>
    </row>
    <row r="50" spans="1:82" ht="26.25" customHeight="1" x14ac:dyDescent="0.3">
      <c r="A50" s="71"/>
      <c r="B50" s="457"/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32"/>
      <c r="AL50" s="433"/>
      <c r="AM50" s="433"/>
      <c r="AN50" s="433"/>
      <c r="AO50" s="433"/>
      <c r="AP50" s="433"/>
      <c r="AQ50" s="433"/>
      <c r="AR50" s="433"/>
      <c r="AS50" s="433"/>
      <c r="AT50" s="433"/>
      <c r="AU50" s="434"/>
      <c r="AV50" s="429"/>
      <c r="AW50" s="430"/>
      <c r="AX50" s="430"/>
      <c r="AY50" s="430"/>
      <c r="AZ50" s="430"/>
      <c r="BA50" s="430"/>
      <c r="BB50" s="430"/>
      <c r="BC50" s="430"/>
      <c r="BD50" s="430"/>
      <c r="BE50" s="431"/>
      <c r="BF50" s="429"/>
      <c r="BG50" s="430"/>
      <c r="BH50" s="430"/>
      <c r="BI50" s="430"/>
      <c r="BJ50" s="430"/>
      <c r="BK50" s="430"/>
      <c r="BL50" s="430"/>
      <c r="BM50" s="430"/>
      <c r="BN50" s="430"/>
      <c r="BO50" s="430"/>
      <c r="BP50" s="430"/>
      <c r="BQ50" s="431"/>
      <c r="BR50" s="343">
        <f t="shared" si="1"/>
        <v>0</v>
      </c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5"/>
      <c r="CD50" s="72"/>
    </row>
    <row r="51" spans="1:82" ht="26.25" customHeight="1" x14ac:dyDescent="0.3">
      <c r="A51" s="71"/>
      <c r="B51" s="457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32"/>
      <c r="AL51" s="433"/>
      <c r="AM51" s="433"/>
      <c r="AN51" s="433"/>
      <c r="AO51" s="433"/>
      <c r="AP51" s="433"/>
      <c r="AQ51" s="433"/>
      <c r="AR51" s="433"/>
      <c r="AS51" s="433"/>
      <c r="AT51" s="433"/>
      <c r="AU51" s="434"/>
      <c r="AV51" s="429"/>
      <c r="AW51" s="430"/>
      <c r="AX51" s="430"/>
      <c r="AY51" s="430"/>
      <c r="AZ51" s="430"/>
      <c r="BA51" s="430"/>
      <c r="BB51" s="430"/>
      <c r="BC51" s="430"/>
      <c r="BD51" s="430"/>
      <c r="BE51" s="431"/>
      <c r="BF51" s="429"/>
      <c r="BG51" s="430"/>
      <c r="BH51" s="430"/>
      <c r="BI51" s="430"/>
      <c r="BJ51" s="430"/>
      <c r="BK51" s="430"/>
      <c r="BL51" s="430"/>
      <c r="BM51" s="430"/>
      <c r="BN51" s="430"/>
      <c r="BO51" s="430"/>
      <c r="BP51" s="430"/>
      <c r="BQ51" s="431"/>
      <c r="BR51" s="343">
        <f t="shared" si="1"/>
        <v>0</v>
      </c>
      <c r="BS51" s="344"/>
      <c r="BT51" s="344"/>
      <c r="BU51" s="344"/>
      <c r="BV51" s="344"/>
      <c r="BW51" s="344"/>
      <c r="BX51" s="344"/>
      <c r="BY51" s="344"/>
      <c r="BZ51" s="344"/>
      <c r="CA51" s="344"/>
      <c r="CB51" s="344"/>
      <c r="CC51" s="345"/>
      <c r="CD51" s="72"/>
    </row>
    <row r="52" spans="1:82" ht="26.25" customHeight="1" x14ac:dyDescent="0.3">
      <c r="A52" s="71"/>
      <c r="B52" s="457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32"/>
      <c r="AL52" s="433"/>
      <c r="AM52" s="433"/>
      <c r="AN52" s="433"/>
      <c r="AO52" s="433"/>
      <c r="AP52" s="433"/>
      <c r="AQ52" s="433"/>
      <c r="AR52" s="433"/>
      <c r="AS52" s="433"/>
      <c r="AT52" s="433"/>
      <c r="AU52" s="434"/>
      <c r="AV52" s="429"/>
      <c r="AW52" s="430"/>
      <c r="AX52" s="430"/>
      <c r="AY52" s="430"/>
      <c r="AZ52" s="430"/>
      <c r="BA52" s="430"/>
      <c r="BB52" s="430"/>
      <c r="BC52" s="430"/>
      <c r="BD52" s="430"/>
      <c r="BE52" s="431"/>
      <c r="BF52" s="429"/>
      <c r="BG52" s="430"/>
      <c r="BH52" s="430"/>
      <c r="BI52" s="430"/>
      <c r="BJ52" s="430"/>
      <c r="BK52" s="430"/>
      <c r="BL52" s="430"/>
      <c r="BM52" s="430"/>
      <c r="BN52" s="430"/>
      <c r="BO52" s="430"/>
      <c r="BP52" s="430"/>
      <c r="BQ52" s="431"/>
      <c r="BR52" s="343">
        <f t="shared" si="1"/>
        <v>0</v>
      </c>
      <c r="BS52" s="344"/>
      <c r="BT52" s="344"/>
      <c r="BU52" s="344"/>
      <c r="BV52" s="344"/>
      <c r="BW52" s="344"/>
      <c r="BX52" s="344"/>
      <c r="BY52" s="344"/>
      <c r="BZ52" s="344"/>
      <c r="CA52" s="344"/>
      <c r="CB52" s="344"/>
      <c r="CC52" s="345"/>
      <c r="CD52" s="72"/>
    </row>
    <row r="53" spans="1:82" ht="26.25" customHeight="1" x14ac:dyDescent="0.3">
      <c r="A53" s="71"/>
      <c r="B53" s="457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32"/>
      <c r="AL53" s="433"/>
      <c r="AM53" s="433"/>
      <c r="AN53" s="433"/>
      <c r="AO53" s="433"/>
      <c r="AP53" s="433"/>
      <c r="AQ53" s="433"/>
      <c r="AR53" s="433"/>
      <c r="AS53" s="433"/>
      <c r="AT53" s="433"/>
      <c r="AU53" s="434"/>
      <c r="AV53" s="429"/>
      <c r="AW53" s="430"/>
      <c r="AX53" s="430"/>
      <c r="AY53" s="430"/>
      <c r="AZ53" s="430"/>
      <c r="BA53" s="430"/>
      <c r="BB53" s="430"/>
      <c r="BC53" s="430"/>
      <c r="BD53" s="430"/>
      <c r="BE53" s="431"/>
      <c r="BF53" s="429"/>
      <c r="BG53" s="430"/>
      <c r="BH53" s="430"/>
      <c r="BI53" s="430"/>
      <c r="BJ53" s="430"/>
      <c r="BK53" s="430"/>
      <c r="BL53" s="430"/>
      <c r="BM53" s="430"/>
      <c r="BN53" s="430"/>
      <c r="BO53" s="430"/>
      <c r="BP53" s="430"/>
      <c r="BQ53" s="431"/>
      <c r="BR53" s="343">
        <f t="shared" si="1"/>
        <v>0</v>
      </c>
      <c r="BS53" s="344"/>
      <c r="BT53" s="344"/>
      <c r="BU53" s="344"/>
      <c r="BV53" s="344"/>
      <c r="BW53" s="344"/>
      <c r="BX53" s="344"/>
      <c r="BY53" s="344"/>
      <c r="BZ53" s="344"/>
      <c r="CA53" s="344"/>
      <c r="CB53" s="344"/>
      <c r="CC53" s="345"/>
      <c r="CD53" s="72"/>
    </row>
    <row r="54" spans="1:82" ht="26.25" customHeight="1" x14ac:dyDescent="0.3">
      <c r="A54" s="71"/>
      <c r="B54" s="457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32"/>
      <c r="AL54" s="433"/>
      <c r="AM54" s="433"/>
      <c r="AN54" s="433"/>
      <c r="AO54" s="433"/>
      <c r="AP54" s="433"/>
      <c r="AQ54" s="433"/>
      <c r="AR54" s="433"/>
      <c r="AS54" s="433"/>
      <c r="AT54" s="433"/>
      <c r="AU54" s="434"/>
      <c r="AV54" s="429"/>
      <c r="AW54" s="430"/>
      <c r="AX54" s="430"/>
      <c r="AY54" s="430"/>
      <c r="AZ54" s="430"/>
      <c r="BA54" s="430"/>
      <c r="BB54" s="430"/>
      <c r="BC54" s="430"/>
      <c r="BD54" s="430"/>
      <c r="BE54" s="431"/>
      <c r="BF54" s="429"/>
      <c r="BG54" s="430"/>
      <c r="BH54" s="430"/>
      <c r="BI54" s="430"/>
      <c r="BJ54" s="430"/>
      <c r="BK54" s="430"/>
      <c r="BL54" s="430"/>
      <c r="BM54" s="430"/>
      <c r="BN54" s="430"/>
      <c r="BO54" s="430"/>
      <c r="BP54" s="430"/>
      <c r="BQ54" s="431"/>
      <c r="BR54" s="343">
        <f t="shared" si="1"/>
        <v>0</v>
      </c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5"/>
      <c r="CD54" s="72"/>
    </row>
    <row r="55" spans="1:82" ht="26.25" customHeight="1" x14ac:dyDescent="0.3">
      <c r="A55" s="71"/>
      <c r="B55" s="457"/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32"/>
      <c r="AL55" s="433"/>
      <c r="AM55" s="433"/>
      <c r="AN55" s="433"/>
      <c r="AO55" s="433"/>
      <c r="AP55" s="433"/>
      <c r="AQ55" s="433"/>
      <c r="AR55" s="433"/>
      <c r="AS55" s="433"/>
      <c r="AT55" s="433"/>
      <c r="AU55" s="434"/>
      <c r="AV55" s="429"/>
      <c r="AW55" s="430"/>
      <c r="AX55" s="430"/>
      <c r="AY55" s="430"/>
      <c r="AZ55" s="430"/>
      <c r="BA55" s="430"/>
      <c r="BB55" s="430"/>
      <c r="BC55" s="430"/>
      <c r="BD55" s="430"/>
      <c r="BE55" s="431"/>
      <c r="BF55" s="429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1"/>
      <c r="BR55" s="343">
        <f t="shared" si="1"/>
        <v>0</v>
      </c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5"/>
      <c r="CD55" s="72"/>
    </row>
    <row r="56" spans="1:82" ht="26.25" customHeight="1" x14ac:dyDescent="0.3">
      <c r="A56" s="129"/>
      <c r="B56" s="457"/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32"/>
      <c r="AL56" s="433"/>
      <c r="AM56" s="433"/>
      <c r="AN56" s="433"/>
      <c r="AO56" s="433"/>
      <c r="AP56" s="433"/>
      <c r="AQ56" s="433"/>
      <c r="AR56" s="433"/>
      <c r="AS56" s="433"/>
      <c r="AT56" s="433"/>
      <c r="AU56" s="434"/>
      <c r="AV56" s="429"/>
      <c r="AW56" s="430"/>
      <c r="AX56" s="430"/>
      <c r="AY56" s="430"/>
      <c r="AZ56" s="430"/>
      <c r="BA56" s="430"/>
      <c r="BB56" s="430"/>
      <c r="BC56" s="430"/>
      <c r="BD56" s="430"/>
      <c r="BE56" s="431"/>
      <c r="BF56" s="429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1"/>
      <c r="BR56" s="343">
        <f t="shared" si="1"/>
        <v>0</v>
      </c>
      <c r="BS56" s="344"/>
      <c r="BT56" s="344"/>
      <c r="BU56" s="344"/>
      <c r="BV56" s="344"/>
      <c r="BW56" s="344"/>
      <c r="BX56" s="344"/>
      <c r="BY56" s="344"/>
      <c r="BZ56" s="344"/>
      <c r="CA56" s="344"/>
      <c r="CB56" s="344"/>
      <c r="CC56" s="345"/>
      <c r="CD56" s="130"/>
    </row>
    <row r="57" spans="1:82" ht="26.25" customHeight="1" x14ac:dyDescent="0.3">
      <c r="A57" s="71"/>
      <c r="B57" s="457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32"/>
      <c r="AL57" s="433"/>
      <c r="AM57" s="433"/>
      <c r="AN57" s="433"/>
      <c r="AO57" s="433"/>
      <c r="AP57" s="433"/>
      <c r="AQ57" s="433"/>
      <c r="AR57" s="433"/>
      <c r="AS57" s="433"/>
      <c r="AT57" s="433"/>
      <c r="AU57" s="434"/>
      <c r="AV57" s="429"/>
      <c r="AW57" s="430"/>
      <c r="AX57" s="430"/>
      <c r="AY57" s="430"/>
      <c r="AZ57" s="430"/>
      <c r="BA57" s="430"/>
      <c r="BB57" s="430"/>
      <c r="BC57" s="430"/>
      <c r="BD57" s="430"/>
      <c r="BE57" s="431"/>
      <c r="BF57" s="429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1"/>
      <c r="BR57" s="343">
        <f t="shared" si="1"/>
        <v>0</v>
      </c>
      <c r="BS57" s="344"/>
      <c r="BT57" s="344"/>
      <c r="BU57" s="344"/>
      <c r="BV57" s="344"/>
      <c r="BW57" s="344"/>
      <c r="BX57" s="344"/>
      <c r="BY57" s="344"/>
      <c r="BZ57" s="344"/>
      <c r="CA57" s="344"/>
      <c r="CB57" s="344"/>
      <c r="CC57" s="345"/>
      <c r="CD57" s="72"/>
    </row>
    <row r="58" spans="1:82" ht="26.25" customHeight="1" x14ac:dyDescent="0.3">
      <c r="A58" s="129"/>
      <c r="B58" s="457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32"/>
      <c r="AL58" s="433"/>
      <c r="AM58" s="433"/>
      <c r="AN58" s="433"/>
      <c r="AO58" s="433"/>
      <c r="AP58" s="433"/>
      <c r="AQ58" s="433"/>
      <c r="AR58" s="433"/>
      <c r="AS58" s="433"/>
      <c r="AT58" s="433"/>
      <c r="AU58" s="434"/>
      <c r="AV58" s="429"/>
      <c r="AW58" s="430"/>
      <c r="AX58" s="430"/>
      <c r="AY58" s="430"/>
      <c r="AZ58" s="430"/>
      <c r="BA58" s="430"/>
      <c r="BB58" s="430"/>
      <c r="BC58" s="430"/>
      <c r="BD58" s="430"/>
      <c r="BE58" s="431"/>
      <c r="BF58" s="429"/>
      <c r="BG58" s="430"/>
      <c r="BH58" s="430"/>
      <c r="BI58" s="430"/>
      <c r="BJ58" s="430"/>
      <c r="BK58" s="430"/>
      <c r="BL58" s="430"/>
      <c r="BM58" s="430"/>
      <c r="BN58" s="430"/>
      <c r="BO58" s="430"/>
      <c r="BP58" s="430"/>
      <c r="BQ58" s="431"/>
      <c r="BR58" s="343">
        <f t="shared" si="1"/>
        <v>0</v>
      </c>
      <c r="BS58" s="344"/>
      <c r="BT58" s="344"/>
      <c r="BU58" s="344"/>
      <c r="BV58" s="344"/>
      <c r="BW58" s="344"/>
      <c r="BX58" s="344"/>
      <c r="BY58" s="344"/>
      <c r="BZ58" s="344"/>
      <c r="CA58" s="344"/>
      <c r="CB58" s="344"/>
      <c r="CC58" s="345"/>
      <c r="CD58" s="130"/>
    </row>
    <row r="59" spans="1:82" ht="26.25" customHeight="1" thickBot="1" x14ac:dyDescent="0.35">
      <c r="A59" s="129"/>
      <c r="B59" s="506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485"/>
      <c r="AL59" s="486"/>
      <c r="AM59" s="486"/>
      <c r="AN59" s="486"/>
      <c r="AO59" s="486"/>
      <c r="AP59" s="486"/>
      <c r="AQ59" s="486"/>
      <c r="AR59" s="486"/>
      <c r="AS59" s="486"/>
      <c r="AT59" s="486"/>
      <c r="AU59" s="487"/>
      <c r="AV59" s="593"/>
      <c r="AW59" s="594" t="s">
        <v>30</v>
      </c>
      <c r="AX59" s="594"/>
      <c r="AY59" s="594"/>
      <c r="AZ59" s="594"/>
      <c r="BA59" s="594"/>
      <c r="BB59" s="594"/>
      <c r="BC59" s="594"/>
      <c r="BD59" s="594"/>
      <c r="BE59" s="595"/>
      <c r="BF59" s="593" t="s">
        <v>19</v>
      </c>
      <c r="BG59" s="594"/>
      <c r="BH59" s="594"/>
      <c r="BI59" s="594"/>
      <c r="BJ59" s="594"/>
      <c r="BK59" s="594"/>
      <c r="BL59" s="594"/>
      <c r="BM59" s="594"/>
      <c r="BN59" s="594"/>
      <c r="BO59" s="594"/>
      <c r="BP59" s="594"/>
      <c r="BQ59" s="595"/>
      <c r="BR59" s="609">
        <f>SUM(BR48:CC58)</f>
        <v>0</v>
      </c>
      <c r="BS59" s="610"/>
      <c r="BT59" s="610"/>
      <c r="BU59" s="610"/>
      <c r="BV59" s="610"/>
      <c r="BW59" s="610"/>
      <c r="BX59" s="610"/>
      <c r="BY59" s="610"/>
      <c r="BZ59" s="610"/>
      <c r="CA59" s="610"/>
      <c r="CB59" s="610"/>
      <c r="CC59" s="611"/>
      <c r="CD59" s="130"/>
    </row>
    <row r="60" spans="1:82" s="6" customFormat="1" ht="6.75" customHeight="1" thickBot="1" x14ac:dyDescent="0.35">
      <c r="A60" s="129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73"/>
      <c r="AA60" s="73"/>
      <c r="AB60" s="73"/>
      <c r="AC60" s="73"/>
      <c r="AD60" s="61"/>
      <c r="AE60" s="61"/>
      <c r="AF60" s="61"/>
      <c r="AG60" s="73"/>
      <c r="AH60" s="61"/>
      <c r="AI60" s="61"/>
      <c r="AJ60" s="61"/>
      <c r="AK60" s="61"/>
      <c r="AL60" s="61"/>
      <c r="AM60" s="61"/>
      <c r="AN60" s="61"/>
      <c r="AO60" s="61"/>
      <c r="AP60" s="61"/>
      <c r="AQ60" s="89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132"/>
      <c r="BL60" s="61"/>
      <c r="BM60" s="61"/>
      <c r="BN60" s="61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0"/>
    </row>
    <row r="61" spans="1:82" s="44" customFormat="1" ht="19.5" customHeight="1" thickBot="1" x14ac:dyDescent="0.4">
      <c r="A61" s="42"/>
      <c r="B61" s="452" t="s">
        <v>141</v>
      </c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3"/>
      <c r="AY61" s="453"/>
      <c r="AZ61" s="453"/>
      <c r="BA61" s="453"/>
      <c r="BB61" s="453"/>
      <c r="BC61" s="453"/>
      <c r="BD61" s="453"/>
      <c r="BE61" s="453"/>
      <c r="BF61" s="453"/>
      <c r="BG61" s="453"/>
      <c r="BH61" s="453"/>
      <c r="BI61" s="453"/>
      <c r="BJ61" s="453"/>
      <c r="BK61" s="453"/>
      <c r="BL61" s="453"/>
      <c r="BM61" s="453"/>
      <c r="BN61" s="453"/>
      <c r="BO61" s="453"/>
      <c r="BP61" s="453"/>
      <c r="BQ61" s="453"/>
      <c r="BR61" s="453"/>
      <c r="BS61" s="453"/>
      <c r="BT61" s="453"/>
      <c r="BU61" s="453"/>
      <c r="BV61" s="453"/>
      <c r="BW61" s="453"/>
      <c r="BX61" s="453"/>
      <c r="BY61" s="453"/>
      <c r="BZ61" s="453"/>
      <c r="CA61" s="453"/>
      <c r="CB61" s="453"/>
      <c r="CC61" s="454"/>
      <c r="CD61" s="43"/>
    </row>
    <row r="62" spans="1:82" s="56" customFormat="1" ht="39.75" customHeight="1" x14ac:dyDescent="0.25">
      <c r="A62" s="54"/>
      <c r="B62" s="455" t="s">
        <v>143</v>
      </c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50"/>
      <c r="AK62" s="439" t="s">
        <v>142</v>
      </c>
      <c r="AL62" s="440"/>
      <c r="AM62" s="440"/>
      <c r="AN62" s="440"/>
      <c r="AO62" s="440"/>
      <c r="AP62" s="440"/>
      <c r="AQ62" s="441"/>
      <c r="AR62" s="442" t="s">
        <v>3</v>
      </c>
      <c r="AS62" s="443"/>
      <c r="AT62" s="443"/>
      <c r="AU62" s="443"/>
      <c r="AV62" s="443"/>
      <c r="AW62" s="443"/>
      <c r="AX62" s="444"/>
      <c r="AY62" s="445" t="s">
        <v>106</v>
      </c>
      <c r="AZ62" s="446"/>
      <c r="BA62" s="446"/>
      <c r="BB62" s="446"/>
      <c r="BC62" s="446"/>
      <c r="BD62" s="447"/>
      <c r="BE62" s="448" t="s">
        <v>4</v>
      </c>
      <c r="BF62" s="449"/>
      <c r="BG62" s="449"/>
      <c r="BH62" s="449"/>
      <c r="BI62" s="449"/>
      <c r="BJ62" s="449"/>
      <c r="BK62" s="449"/>
      <c r="BL62" s="449"/>
      <c r="BM62" s="449"/>
      <c r="BN62" s="449"/>
      <c r="BO62" s="450"/>
      <c r="BP62" s="448" t="s">
        <v>5</v>
      </c>
      <c r="BQ62" s="449"/>
      <c r="BR62" s="449"/>
      <c r="BS62" s="449"/>
      <c r="BT62" s="449"/>
      <c r="BU62" s="449"/>
      <c r="BV62" s="449"/>
      <c r="BW62" s="449"/>
      <c r="BX62" s="449"/>
      <c r="BY62" s="449"/>
      <c r="BZ62" s="449"/>
      <c r="CA62" s="449"/>
      <c r="CB62" s="449"/>
      <c r="CC62" s="451"/>
      <c r="CD62" s="55"/>
    </row>
    <row r="63" spans="1:82" s="27" customFormat="1" ht="24" customHeight="1" x14ac:dyDescent="0.2">
      <c r="A63" s="45"/>
      <c r="B63" s="346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347"/>
      <c r="AJ63" s="348"/>
      <c r="AK63" s="349"/>
      <c r="AL63" s="350"/>
      <c r="AM63" s="350"/>
      <c r="AN63" s="350"/>
      <c r="AO63" s="350"/>
      <c r="AP63" s="350"/>
      <c r="AQ63" s="351"/>
      <c r="AR63" s="352"/>
      <c r="AS63" s="353"/>
      <c r="AT63" s="353"/>
      <c r="AU63" s="353"/>
      <c r="AV63" s="353"/>
      <c r="AW63" s="353"/>
      <c r="AX63" s="354"/>
      <c r="AY63" s="355"/>
      <c r="AZ63" s="356"/>
      <c r="BA63" s="356"/>
      <c r="BB63" s="356"/>
      <c r="BC63" s="356"/>
      <c r="BD63" s="357"/>
      <c r="BE63" s="358"/>
      <c r="BF63" s="359"/>
      <c r="BG63" s="359"/>
      <c r="BH63" s="359"/>
      <c r="BI63" s="359"/>
      <c r="BJ63" s="359"/>
      <c r="BK63" s="359"/>
      <c r="BL63" s="359"/>
      <c r="BM63" s="359"/>
      <c r="BN63" s="359"/>
      <c r="BO63" s="360"/>
      <c r="BP63" s="343">
        <f t="shared" ref="BP63:BP69" si="2">+AY63*BE63</f>
        <v>0</v>
      </c>
      <c r="BQ63" s="344"/>
      <c r="BR63" s="344"/>
      <c r="BS63" s="344"/>
      <c r="BT63" s="344"/>
      <c r="BU63" s="344"/>
      <c r="BV63" s="344"/>
      <c r="BW63" s="344"/>
      <c r="BX63" s="344"/>
      <c r="BY63" s="344"/>
      <c r="BZ63" s="344"/>
      <c r="CA63" s="344"/>
      <c r="CB63" s="344"/>
      <c r="CC63" s="345"/>
      <c r="CD63" s="46"/>
    </row>
    <row r="64" spans="1:82" s="27" customFormat="1" ht="24" customHeight="1" x14ac:dyDescent="0.2">
      <c r="A64" s="45"/>
      <c r="B64" s="346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  <c r="AJ64" s="348"/>
      <c r="AK64" s="349"/>
      <c r="AL64" s="350"/>
      <c r="AM64" s="350"/>
      <c r="AN64" s="350"/>
      <c r="AO64" s="350"/>
      <c r="AP64" s="350"/>
      <c r="AQ64" s="351"/>
      <c r="AR64" s="352"/>
      <c r="AS64" s="353"/>
      <c r="AT64" s="353"/>
      <c r="AU64" s="353"/>
      <c r="AV64" s="353"/>
      <c r="AW64" s="353"/>
      <c r="AX64" s="354"/>
      <c r="AY64" s="355"/>
      <c r="AZ64" s="356"/>
      <c r="BA64" s="356"/>
      <c r="BB64" s="356"/>
      <c r="BC64" s="356"/>
      <c r="BD64" s="357"/>
      <c r="BE64" s="358"/>
      <c r="BF64" s="359"/>
      <c r="BG64" s="359"/>
      <c r="BH64" s="359"/>
      <c r="BI64" s="359"/>
      <c r="BJ64" s="359"/>
      <c r="BK64" s="359"/>
      <c r="BL64" s="359"/>
      <c r="BM64" s="359"/>
      <c r="BN64" s="359"/>
      <c r="BO64" s="360"/>
      <c r="BP64" s="343">
        <f t="shared" si="2"/>
        <v>0</v>
      </c>
      <c r="BQ64" s="344"/>
      <c r="BR64" s="344"/>
      <c r="BS64" s="344"/>
      <c r="BT64" s="344"/>
      <c r="BU64" s="344"/>
      <c r="BV64" s="344"/>
      <c r="BW64" s="344"/>
      <c r="BX64" s="344"/>
      <c r="BY64" s="344"/>
      <c r="BZ64" s="344"/>
      <c r="CA64" s="344"/>
      <c r="CB64" s="344"/>
      <c r="CC64" s="345"/>
      <c r="CD64" s="46"/>
    </row>
    <row r="65" spans="1:82" s="27" customFormat="1" ht="24" customHeight="1" x14ac:dyDescent="0.2">
      <c r="A65" s="45"/>
      <c r="B65" s="346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47"/>
      <c r="AH65" s="347"/>
      <c r="AI65" s="347"/>
      <c r="AJ65" s="348"/>
      <c r="AK65" s="349"/>
      <c r="AL65" s="350"/>
      <c r="AM65" s="350"/>
      <c r="AN65" s="350"/>
      <c r="AO65" s="350"/>
      <c r="AP65" s="350"/>
      <c r="AQ65" s="351"/>
      <c r="AR65" s="352"/>
      <c r="AS65" s="353"/>
      <c r="AT65" s="353"/>
      <c r="AU65" s="353"/>
      <c r="AV65" s="353"/>
      <c r="AW65" s="353"/>
      <c r="AX65" s="354"/>
      <c r="AY65" s="355"/>
      <c r="AZ65" s="356"/>
      <c r="BA65" s="356"/>
      <c r="BB65" s="356"/>
      <c r="BC65" s="356"/>
      <c r="BD65" s="357"/>
      <c r="BE65" s="358"/>
      <c r="BF65" s="359"/>
      <c r="BG65" s="359"/>
      <c r="BH65" s="359"/>
      <c r="BI65" s="359"/>
      <c r="BJ65" s="359"/>
      <c r="BK65" s="359"/>
      <c r="BL65" s="359"/>
      <c r="BM65" s="359"/>
      <c r="BN65" s="359"/>
      <c r="BO65" s="360"/>
      <c r="BP65" s="343">
        <f t="shared" si="2"/>
        <v>0</v>
      </c>
      <c r="BQ65" s="344"/>
      <c r="BR65" s="344"/>
      <c r="BS65" s="344"/>
      <c r="BT65" s="344"/>
      <c r="BU65" s="344"/>
      <c r="BV65" s="344"/>
      <c r="BW65" s="344"/>
      <c r="BX65" s="344"/>
      <c r="BY65" s="344"/>
      <c r="BZ65" s="344"/>
      <c r="CA65" s="344"/>
      <c r="CB65" s="344"/>
      <c r="CC65" s="345"/>
      <c r="CD65" s="46"/>
    </row>
    <row r="66" spans="1:82" s="27" customFormat="1" ht="24" customHeight="1" x14ac:dyDescent="0.2">
      <c r="A66" s="45"/>
      <c r="B66" s="346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  <c r="AJ66" s="348"/>
      <c r="AK66" s="349"/>
      <c r="AL66" s="350"/>
      <c r="AM66" s="350"/>
      <c r="AN66" s="350"/>
      <c r="AO66" s="350"/>
      <c r="AP66" s="350"/>
      <c r="AQ66" s="351"/>
      <c r="AR66" s="352"/>
      <c r="AS66" s="353"/>
      <c r="AT66" s="353"/>
      <c r="AU66" s="353"/>
      <c r="AV66" s="353"/>
      <c r="AW66" s="353"/>
      <c r="AX66" s="354"/>
      <c r="AY66" s="355"/>
      <c r="AZ66" s="356"/>
      <c r="BA66" s="356"/>
      <c r="BB66" s="356"/>
      <c r="BC66" s="356"/>
      <c r="BD66" s="357"/>
      <c r="BE66" s="358"/>
      <c r="BF66" s="359"/>
      <c r="BG66" s="359"/>
      <c r="BH66" s="359"/>
      <c r="BI66" s="359"/>
      <c r="BJ66" s="359"/>
      <c r="BK66" s="359"/>
      <c r="BL66" s="359"/>
      <c r="BM66" s="359"/>
      <c r="BN66" s="359"/>
      <c r="BO66" s="360"/>
      <c r="BP66" s="343">
        <f t="shared" si="2"/>
        <v>0</v>
      </c>
      <c r="BQ66" s="344"/>
      <c r="BR66" s="344"/>
      <c r="BS66" s="344"/>
      <c r="BT66" s="344"/>
      <c r="BU66" s="344"/>
      <c r="BV66" s="344"/>
      <c r="BW66" s="344"/>
      <c r="BX66" s="344"/>
      <c r="BY66" s="344"/>
      <c r="BZ66" s="344"/>
      <c r="CA66" s="344"/>
      <c r="CB66" s="344"/>
      <c r="CC66" s="345"/>
      <c r="CD66" s="46"/>
    </row>
    <row r="67" spans="1:82" s="27" customFormat="1" ht="24" customHeight="1" x14ac:dyDescent="0.2">
      <c r="A67" s="45"/>
      <c r="B67" s="346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  <c r="AJ67" s="348"/>
      <c r="AK67" s="349"/>
      <c r="AL67" s="350"/>
      <c r="AM67" s="350"/>
      <c r="AN67" s="350"/>
      <c r="AO67" s="350"/>
      <c r="AP67" s="350"/>
      <c r="AQ67" s="351"/>
      <c r="AR67" s="352"/>
      <c r="AS67" s="353"/>
      <c r="AT67" s="353"/>
      <c r="AU67" s="353"/>
      <c r="AV67" s="353"/>
      <c r="AW67" s="353"/>
      <c r="AX67" s="354"/>
      <c r="AY67" s="355"/>
      <c r="AZ67" s="356"/>
      <c r="BA67" s="356"/>
      <c r="BB67" s="356"/>
      <c r="BC67" s="356"/>
      <c r="BD67" s="357"/>
      <c r="BE67" s="358"/>
      <c r="BF67" s="359"/>
      <c r="BG67" s="359"/>
      <c r="BH67" s="359"/>
      <c r="BI67" s="359"/>
      <c r="BJ67" s="359"/>
      <c r="BK67" s="359"/>
      <c r="BL67" s="359"/>
      <c r="BM67" s="359"/>
      <c r="BN67" s="359"/>
      <c r="BO67" s="360"/>
      <c r="BP67" s="343">
        <f t="shared" si="2"/>
        <v>0</v>
      </c>
      <c r="BQ67" s="344"/>
      <c r="BR67" s="344"/>
      <c r="BS67" s="344"/>
      <c r="BT67" s="344"/>
      <c r="BU67" s="344"/>
      <c r="BV67" s="344"/>
      <c r="BW67" s="344"/>
      <c r="BX67" s="344"/>
      <c r="BY67" s="344"/>
      <c r="BZ67" s="344"/>
      <c r="CA67" s="344"/>
      <c r="CB67" s="344"/>
      <c r="CC67" s="345"/>
      <c r="CD67" s="46"/>
    </row>
    <row r="68" spans="1:82" s="27" customFormat="1" ht="24" customHeight="1" x14ac:dyDescent="0.2">
      <c r="A68" s="45"/>
      <c r="B68" s="346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47"/>
      <c r="AH68" s="347"/>
      <c r="AI68" s="347"/>
      <c r="AJ68" s="348"/>
      <c r="AK68" s="349"/>
      <c r="AL68" s="350"/>
      <c r="AM68" s="350"/>
      <c r="AN68" s="350"/>
      <c r="AO68" s="350"/>
      <c r="AP68" s="350"/>
      <c r="AQ68" s="351"/>
      <c r="AR68" s="352"/>
      <c r="AS68" s="353"/>
      <c r="AT68" s="353"/>
      <c r="AU68" s="353"/>
      <c r="AV68" s="353"/>
      <c r="AW68" s="353"/>
      <c r="AX68" s="354"/>
      <c r="AY68" s="355"/>
      <c r="AZ68" s="356"/>
      <c r="BA68" s="356"/>
      <c r="BB68" s="356"/>
      <c r="BC68" s="356"/>
      <c r="BD68" s="357"/>
      <c r="BE68" s="358"/>
      <c r="BF68" s="359"/>
      <c r="BG68" s="359"/>
      <c r="BH68" s="359"/>
      <c r="BI68" s="359"/>
      <c r="BJ68" s="359"/>
      <c r="BK68" s="359"/>
      <c r="BL68" s="359"/>
      <c r="BM68" s="359"/>
      <c r="BN68" s="359"/>
      <c r="BO68" s="360"/>
      <c r="BP68" s="343">
        <f t="shared" si="2"/>
        <v>0</v>
      </c>
      <c r="BQ68" s="344"/>
      <c r="BR68" s="344"/>
      <c r="BS68" s="344"/>
      <c r="BT68" s="344"/>
      <c r="BU68" s="344"/>
      <c r="BV68" s="344"/>
      <c r="BW68" s="344"/>
      <c r="BX68" s="344"/>
      <c r="BY68" s="344"/>
      <c r="BZ68" s="344"/>
      <c r="CA68" s="344"/>
      <c r="CB68" s="344"/>
      <c r="CC68" s="345"/>
      <c r="CD68" s="46"/>
    </row>
    <row r="69" spans="1:82" s="27" customFormat="1" ht="24" customHeight="1" x14ac:dyDescent="0.2">
      <c r="A69" s="45"/>
      <c r="B69" s="346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  <c r="AJ69" s="348"/>
      <c r="AK69" s="349"/>
      <c r="AL69" s="350"/>
      <c r="AM69" s="350"/>
      <c r="AN69" s="350"/>
      <c r="AO69" s="350"/>
      <c r="AP69" s="350"/>
      <c r="AQ69" s="351"/>
      <c r="AR69" s="352"/>
      <c r="AS69" s="353"/>
      <c r="AT69" s="353"/>
      <c r="AU69" s="353"/>
      <c r="AV69" s="353"/>
      <c r="AW69" s="353"/>
      <c r="AX69" s="354"/>
      <c r="AY69" s="355"/>
      <c r="AZ69" s="356"/>
      <c r="BA69" s="356"/>
      <c r="BB69" s="356"/>
      <c r="BC69" s="356"/>
      <c r="BD69" s="357"/>
      <c r="BE69" s="358"/>
      <c r="BF69" s="359"/>
      <c r="BG69" s="359"/>
      <c r="BH69" s="359"/>
      <c r="BI69" s="359"/>
      <c r="BJ69" s="359"/>
      <c r="BK69" s="359"/>
      <c r="BL69" s="359"/>
      <c r="BM69" s="359"/>
      <c r="BN69" s="359"/>
      <c r="BO69" s="360"/>
      <c r="BP69" s="343">
        <f t="shared" si="2"/>
        <v>0</v>
      </c>
      <c r="BQ69" s="344"/>
      <c r="BR69" s="344"/>
      <c r="BS69" s="344"/>
      <c r="BT69" s="344"/>
      <c r="BU69" s="344"/>
      <c r="BV69" s="344"/>
      <c r="BW69" s="344"/>
      <c r="BX69" s="344"/>
      <c r="BY69" s="344"/>
      <c r="BZ69" s="344"/>
      <c r="CA69" s="344"/>
      <c r="CB69" s="344"/>
      <c r="CC69" s="345"/>
      <c r="CD69" s="46"/>
    </row>
    <row r="70" spans="1:82" s="27" customFormat="1" ht="24" customHeight="1" thickBot="1" x14ac:dyDescent="0.25">
      <c r="A70" s="45"/>
      <c r="B70" s="328" t="s">
        <v>19</v>
      </c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30"/>
      <c r="AK70" s="331"/>
      <c r="AL70" s="332"/>
      <c r="AM70" s="332"/>
      <c r="AN70" s="332"/>
      <c r="AO70" s="332"/>
      <c r="AP70" s="332"/>
      <c r="AQ70" s="333"/>
      <c r="AR70" s="334"/>
      <c r="AS70" s="335"/>
      <c r="AT70" s="335"/>
      <c r="AU70" s="335"/>
      <c r="AV70" s="335"/>
      <c r="AW70" s="335"/>
      <c r="AX70" s="336"/>
      <c r="AY70" s="331"/>
      <c r="AZ70" s="332"/>
      <c r="BA70" s="332"/>
      <c r="BB70" s="332"/>
      <c r="BC70" s="332"/>
      <c r="BD70" s="333"/>
      <c r="BE70" s="337"/>
      <c r="BF70" s="338"/>
      <c r="BG70" s="338"/>
      <c r="BH70" s="338"/>
      <c r="BI70" s="338"/>
      <c r="BJ70" s="338"/>
      <c r="BK70" s="338"/>
      <c r="BL70" s="338"/>
      <c r="BM70" s="338"/>
      <c r="BN70" s="338"/>
      <c r="BO70" s="339"/>
      <c r="BP70" s="340">
        <f>SUM(BP63:CC69)</f>
        <v>0</v>
      </c>
      <c r="BQ70" s="341"/>
      <c r="BR70" s="341"/>
      <c r="BS70" s="341"/>
      <c r="BT70" s="341"/>
      <c r="BU70" s="341"/>
      <c r="BV70" s="341"/>
      <c r="BW70" s="341"/>
      <c r="BX70" s="341"/>
      <c r="BY70" s="341"/>
      <c r="BZ70" s="341"/>
      <c r="CA70" s="341"/>
      <c r="CB70" s="341"/>
      <c r="CC70" s="342"/>
      <c r="CD70" s="46"/>
    </row>
    <row r="71" spans="1:82" s="27" customFormat="1" ht="15.75" customHeight="1" thickBot="1" x14ac:dyDescent="0.25">
      <c r="A71" s="4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9"/>
      <c r="AA71" s="49"/>
      <c r="AB71" s="49"/>
      <c r="AC71" s="49"/>
      <c r="AD71" s="50"/>
      <c r="AE71" s="50"/>
      <c r="AF71" s="50"/>
      <c r="AG71" s="50"/>
      <c r="AH71" s="50"/>
      <c r="AI71" s="49"/>
      <c r="AJ71" s="49"/>
      <c r="AK71" s="49"/>
      <c r="AL71" s="49"/>
      <c r="AM71" s="51"/>
      <c r="AN71" s="51"/>
      <c r="AO71" s="51"/>
      <c r="AP71" s="51"/>
      <c r="AQ71" s="51"/>
      <c r="AR71" s="51"/>
      <c r="AS71" s="51"/>
      <c r="AT71" s="51"/>
      <c r="AU71" s="51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3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26"/>
    </row>
    <row r="72" spans="1:82" ht="28.5" customHeight="1" thickBot="1" x14ac:dyDescent="0.35">
      <c r="A72" s="129"/>
      <c r="B72" s="271" t="s">
        <v>86</v>
      </c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3"/>
      <c r="CD72" s="130"/>
    </row>
    <row r="73" spans="1:82" ht="19.5" customHeight="1" thickBot="1" x14ac:dyDescent="0.35">
      <c r="A73" s="129"/>
      <c r="B73" s="493" t="s">
        <v>89</v>
      </c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5" t="s">
        <v>63</v>
      </c>
      <c r="X73" s="494"/>
      <c r="Y73" s="494"/>
      <c r="Z73" s="494"/>
      <c r="AA73" s="494"/>
      <c r="AB73" s="494"/>
      <c r="AC73" s="494"/>
      <c r="AD73" s="494"/>
      <c r="AE73" s="494"/>
      <c r="AF73" s="494"/>
      <c r="AG73" s="494"/>
      <c r="AH73" s="494"/>
      <c r="AI73" s="494"/>
      <c r="AJ73" s="494"/>
      <c r="AK73" s="494"/>
      <c r="AL73" s="494"/>
      <c r="AM73" s="494"/>
      <c r="AN73" s="494"/>
      <c r="AO73" s="495" t="s">
        <v>64</v>
      </c>
      <c r="AP73" s="494"/>
      <c r="AQ73" s="494"/>
      <c r="AR73" s="494"/>
      <c r="AS73" s="494"/>
      <c r="AT73" s="494"/>
      <c r="AU73" s="494"/>
      <c r="AV73" s="494"/>
      <c r="AW73" s="494"/>
      <c r="AX73" s="494"/>
      <c r="AY73" s="494"/>
      <c r="AZ73" s="494"/>
      <c r="BA73" s="494"/>
      <c r="BB73" s="494"/>
      <c r="BC73" s="494"/>
      <c r="BD73" s="494"/>
      <c r="BE73" s="494"/>
      <c r="BF73" s="607"/>
      <c r="BG73" s="495" t="s">
        <v>74</v>
      </c>
      <c r="BH73" s="494"/>
      <c r="BI73" s="494"/>
      <c r="BJ73" s="494"/>
      <c r="BK73" s="494"/>
      <c r="BL73" s="494"/>
      <c r="BM73" s="494"/>
      <c r="BN73" s="494"/>
      <c r="BO73" s="494"/>
      <c r="BP73" s="494"/>
      <c r="BQ73" s="494"/>
      <c r="BR73" s="494"/>
      <c r="BS73" s="494"/>
      <c r="BT73" s="494"/>
      <c r="BU73" s="494"/>
      <c r="BV73" s="494"/>
      <c r="BW73" s="494"/>
      <c r="BX73" s="494"/>
      <c r="BY73" s="494"/>
      <c r="BZ73" s="494"/>
      <c r="CA73" s="494"/>
      <c r="CB73" s="494"/>
      <c r="CC73" s="581"/>
      <c r="CD73" s="133"/>
    </row>
    <row r="74" spans="1:82" s="14" customFormat="1" ht="23.25" customHeight="1" x14ac:dyDescent="0.25">
      <c r="A74" s="144"/>
      <c r="B74" s="588" t="s">
        <v>15</v>
      </c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589"/>
      <c r="S74" s="589"/>
      <c r="T74" s="589"/>
      <c r="U74" s="589"/>
      <c r="V74" s="590"/>
      <c r="W74" s="605"/>
      <c r="X74" s="606"/>
      <c r="Y74" s="606"/>
      <c r="Z74" s="606"/>
      <c r="AA74" s="606"/>
      <c r="AB74" s="606"/>
      <c r="AC74" s="606"/>
      <c r="AD74" s="606"/>
      <c r="AE74" s="606"/>
      <c r="AF74" s="606"/>
      <c r="AG74" s="606"/>
      <c r="AH74" s="606"/>
      <c r="AI74" s="606"/>
      <c r="AJ74" s="606"/>
      <c r="AK74" s="606"/>
      <c r="AL74" s="606"/>
      <c r="AM74" s="606"/>
      <c r="AN74" s="606"/>
      <c r="AO74" s="605"/>
      <c r="AP74" s="606"/>
      <c r="AQ74" s="606"/>
      <c r="AR74" s="606"/>
      <c r="AS74" s="606"/>
      <c r="AT74" s="606"/>
      <c r="AU74" s="606"/>
      <c r="AV74" s="606"/>
      <c r="AW74" s="606"/>
      <c r="AX74" s="606"/>
      <c r="AY74" s="606"/>
      <c r="AZ74" s="606"/>
      <c r="BA74" s="606"/>
      <c r="BB74" s="606"/>
      <c r="BC74" s="606"/>
      <c r="BD74" s="606"/>
      <c r="BE74" s="606"/>
      <c r="BF74" s="608"/>
      <c r="BG74" s="582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4"/>
      <c r="CD74" s="145"/>
    </row>
    <row r="75" spans="1:82" s="14" customFormat="1" ht="23.25" customHeight="1" x14ac:dyDescent="0.25">
      <c r="A75" s="144"/>
      <c r="B75" s="482" t="s">
        <v>6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4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15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3"/>
      <c r="AZ75" s="403"/>
      <c r="BA75" s="403"/>
      <c r="BB75" s="403"/>
      <c r="BC75" s="403"/>
      <c r="BD75" s="403"/>
      <c r="BE75" s="403"/>
      <c r="BF75" s="403"/>
      <c r="BG75" s="268">
        <f>+W75+AO75</f>
        <v>0</v>
      </c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69"/>
      <c r="BS75" s="269"/>
      <c r="BT75" s="269"/>
      <c r="BU75" s="269"/>
      <c r="BV75" s="269"/>
      <c r="BW75" s="269"/>
      <c r="BX75" s="269"/>
      <c r="BY75" s="269"/>
      <c r="BZ75" s="269"/>
      <c r="CA75" s="269"/>
      <c r="CB75" s="269"/>
      <c r="CC75" s="270"/>
      <c r="CD75" s="146"/>
    </row>
    <row r="76" spans="1:82" s="14" customFormat="1" ht="23.25" customHeight="1" x14ac:dyDescent="0.25">
      <c r="A76" s="144"/>
      <c r="B76" s="482" t="s">
        <v>8</v>
      </c>
      <c r="C76" s="483"/>
      <c r="D76" s="483"/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4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15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268">
        <f t="shared" ref="BG76:BG101" si="3">+W76+AO76</f>
        <v>0</v>
      </c>
      <c r="BH76" s="269"/>
      <c r="BI76" s="269"/>
      <c r="BJ76" s="269"/>
      <c r="BK76" s="269"/>
      <c r="BL76" s="269"/>
      <c r="BM76" s="269"/>
      <c r="BN76" s="269"/>
      <c r="BO76" s="269"/>
      <c r="BP76" s="269"/>
      <c r="BQ76" s="269"/>
      <c r="BR76" s="269"/>
      <c r="BS76" s="269"/>
      <c r="BT76" s="269"/>
      <c r="BU76" s="269"/>
      <c r="BV76" s="269"/>
      <c r="BW76" s="269"/>
      <c r="BX76" s="269"/>
      <c r="BY76" s="269"/>
      <c r="BZ76" s="269"/>
      <c r="CA76" s="269"/>
      <c r="CB76" s="269"/>
      <c r="CC76" s="270"/>
      <c r="CD76" s="146"/>
    </row>
    <row r="77" spans="1:82" s="14" customFormat="1" ht="23.25" customHeight="1" x14ac:dyDescent="0.25">
      <c r="A77" s="144"/>
      <c r="B77" s="482" t="s">
        <v>28</v>
      </c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4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15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3"/>
      <c r="AZ77" s="403"/>
      <c r="BA77" s="403"/>
      <c r="BB77" s="403"/>
      <c r="BC77" s="403"/>
      <c r="BD77" s="403"/>
      <c r="BE77" s="403"/>
      <c r="BF77" s="403"/>
      <c r="BG77" s="268">
        <f t="shared" si="3"/>
        <v>0</v>
      </c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  <c r="CA77" s="269"/>
      <c r="CB77" s="269"/>
      <c r="CC77" s="270"/>
      <c r="CD77" s="146"/>
    </row>
    <row r="78" spans="1:82" s="14" customFormat="1" ht="23.25" customHeight="1" x14ac:dyDescent="0.3">
      <c r="A78" s="144"/>
      <c r="B78" s="612" t="s">
        <v>7</v>
      </c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13"/>
      <c r="V78" s="614"/>
      <c r="W78" s="403">
        <f>SUM(W79:AN82)</f>
        <v>0</v>
      </c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15"/>
      <c r="AO78" s="403">
        <f>SUM(AO79:BF82)</f>
        <v>0</v>
      </c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  <c r="BF78" s="415"/>
      <c r="BG78" s="268">
        <f t="shared" si="3"/>
        <v>0</v>
      </c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69"/>
      <c r="BS78" s="269"/>
      <c r="BT78" s="269"/>
      <c r="BU78" s="269"/>
      <c r="BV78" s="269"/>
      <c r="BW78" s="269"/>
      <c r="BX78" s="269"/>
      <c r="BY78" s="269"/>
      <c r="BZ78" s="269"/>
      <c r="CA78" s="269"/>
      <c r="CB78" s="269"/>
      <c r="CC78" s="270"/>
      <c r="CD78" s="146"/>
    </row>
    <row r="79" spans="1:82" s="14" customFormat="1" ht="23.25" customHeight="1" x14ac:dyDescent="0.3">
      <c r="A79" s="144"/>
      <c r="B79" s="578" t="s">
        <v>107</v>
      </c>
      <c r="C79" s="579"/>
      <c r="D79" s="579"/>
      <c r="E79" s="579"/>
      <c r="F79" s="579"/>
      <c r="G79" s="579"/>
      <c r="H79" s="579"/>
      <c r="I79" s="579"/>
      <c r="J79" s="579"/>
      <c r="K79" s="579"/>
      <c r="L79" s="579"/>
      <c r="M79" s="579"/>
      <c r="N79" s="579"/>
      <c r="O79" s="579"/>
      <c r="P79" s="579"/>
      <c r="Q79" s="579"/>
      <c r="R79" s="579"/>
      <c r="S79" s="579"/>
      <c r="T79" s="579"/>
      <c r="U79" s="579"/>
      <c r="V79" s="580"/>
      <c r="W79" s="403"/>
      <c r="X79" s="403"/>
      <c r="Y79" s="403"/>
      <c r="Z79" s="403"/>
      <c r="AA79" s="403"/>
      <c r="AB79" s="403"/>
      <c r="AC79" s="403"/>
      <c r="AD79" s="403"/>
      <c r="AE79" s="403"/>
      <c r="AF79" s="403"/>
      <c r="AG79" s="403"/>
      <c r="AH79" s="403"/>
      <c r="AI79" s="403"/>
      <c r="AJ79" s="403"/>
      <c r="AK79" s="403"/>
      <c r="AL79" s="403"/>
      <c r="AM79" s="403"/>
      <c r="AN79" s="415"/>
      <c r="AO79" s="403"/>
      <c r="AP79" s="403"/>
      <c r="AQ79" s="403"/>
      <c r="AR79" s="403"/>
      <c r="AS79" s="403"/>
      <c r="AT79" s="403"/>
      <c r="AU79" s="403"/>
      <c r="AV79" s="403"/>
      <c r="AW79" s="403"/>
      <c r="AX79" s="403"/>
      <c r="AY79" s="403"/>
      <c r="AZ79" s="403"/>
      <c r="BA79" s="403"/>
      <c r="BB79" s="403"/>
      <c r="BC79" s="403"/>
      <c r="BD79" s="403"/>
      <c r="BE79" s="403"/>
      <c r="BF79" s="403"/>
      <c r="BG79" s="268">
        <f t="shared" si="3"/>
        <v>0</v>
      </c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70"/>
      <c r="CD79" s="146"/>
    </row>
    <row r="80" spans="1:82" s="14" customFormat="1" ht="23.25" customHeight="1" x14ac:dyDescent="0.3">
      <c r="A80" s="144"/>
      <c r="B80" s="578" t="s">
        <v>13</v>
      </c>
      <c r="C80" s="579"/>
      <c r="D80" s="579"/>
      <c r="E80" s="579"/>
      <c r="F80" s="579"/>
      <c r="G80" s="579"/>
      <c r="H80" s="579"/>
      <c r="I80" s="579"/>
      <c r="J80" s="579"/>
      <c r="K80" s="579"/>
      <c r="L80" s="579"/>
      <c r="M80" s="579"/>
      <c r="N80" s="579"/>
      <c r="O80" s="579"/>
      <c r="P80" s="579"/>
      <c r="Q80" s="579"/>
      <c r="R80" s="579"/>
      <c r="S80" s="579"/>
      <c r="T80" s="579"/>
      <c r="U80" s="579"/>
      <c r="V80" s="580"/>
      <c r="W80" s="403"/>
      <c r="X80" s="403"/>
      <c r="Y80" s="403"/>
      <c r="Z80" s="403"/>
      <c r="AA80" s="403"/>
      <c r="AB80" s="403"/>
      <c r="AC80" s="403"/>
      <c r="AD80" s="403"/>
      <c r="AE80" s="403"/>
      <c r="AF80" s="403"/>
      <c r="AG80" s="403"/>
      <c r="AH80" s="403"/>
      <c r="AI80" s="403"/>
      <c r="AJ80" s="403"/>
      <c r="AK80" s="403"/>
      <c r="AL80" s="403"/>
      <c r="AM80" s="403"/>
      <c r="AN80" s="415"/>
      <c r="AO80" s="403"/>
      <c r="AP80" s="403"/>
      <c r="AQ80" s="403"/>
      <c r="AR80" s="403"/>
      <c r="AS80" s="403"/>
      <c r="AT80" s="403"/>
      <c r="AU80" s="403"/>
      <c r="AV80" s="403"/>
      <c r="AW80" s="403"/>
      <c r="AX80" s="403"/>
      <c r="AY80" s="403"/>
      <c r="AZ80" s="403"/>
      <c r="BA80" s="403"/>
      <c r="BB80" s="403"/>
      <c r="BC80" s="403"/>
      <c r="BD80" s="403"/>
      <c r="BE80" s="403"/>
      <c r="BF80" s="403"/>
      <c r="BG80" s="268">
        <f t="shared" si="3"/>
        <v>0</v>
      </c>
      <c r="BH80" s="269"/>
      <c r="BI80" s="269"/>
      <c r="BJ80" s="269"/>
      <c r="BK80" s="269"/>
      <c r="BL80" s="269"/>
      <c r="BM80" s="269"/>
      <c r="BN80" s="269"/>
      <c r="BO80" s="269"/>
      <c r="BP80" s="269"/>
      <c r="BQ80" s="269"/>
      <c r="BR80" s="269"/>
      <c r="BS80" s="269"/>
      <c r="BT80" s="269"/>
      <c r="BU80" s="269"/>
      <c r="BV80" s="269"/>
      <c r="BW80" s="269"/>
      <c r="BX80" s="269"/>
      <c r="BY80" s="269"/>
      <c r="BZ80" s="269"/>
      <c r="CA80" s="269"/>
      <c r="CB80" s="269"/>
      <c r="CC80" s="270"/>
      <c r="CD80" s="146"/>
    </row>
    <row r="81" spans="1:82" s="14" customFormat="1" ht="23.25" customHeight="1" x14ac:dyDescent="0.3">
      <c r="A81" s="144"/>
      <c r="B81" s="578" t="s">
        <v>14</v>
      </c>
      <c r="C81" s="579"/>
      <c r="D81" s="579"/>
      <c r="E81" s="579"/>
      <c r="F81" s="579"/>
      <c r="G81" s="579"/>
      <c r="H81" s="579"/>
      <c r="I81" s="579"/>
      <c r="J81" s="579"/>
      <c r="K81" s="579"/>
      <c r="L81" s="579"/>
      <c r="M81" s="579"/>
      <c r="N81" s="579"/>
      <c r="O81" s="579"/>
      <c r="P81" s="579"/>
      <c r="Q81" s="579"/>
      <c r="R81" s="579"/>
      <c r="S81" s="579"/>
      <c r="T81" s="579"/>
      <c r="U81" s="579"/>
      <c r="V81" s="580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15"/>
      <c r="AO81" s="403"/>
      <c r="AP81" s="403"/>
      <c r="AQ81" s="403"/>
      <c r="AR81" s="403"/>
      <c r="AS81" s="403"/>
      <c r="AT81" s="403"/>
      <c r="AU81" s="403"/>
      <c r="AV81" s="403"/>
      <c r="AW81" s="403"/>
      <c r="AX81" s="403"/>
      <c r="AY81" s="403"/>
      <c r="AZ81" s="403"/>
      <c r="BA81" s="403"/>
      <c r="BB81" s="403"/>
      <c r="BC81" s="403"/>
      <c r="BD81" s="403"/>
      <c r="BE81" s="403"/>
      <c r="BF81" s="403"/>
      <c r="BG81" s="268">
        <f t="shared" si="3"/>
        <v>0</v>
      </c>
      <c r="BH81" s="269"/>
      <c r="BI81" s="269"/>
      <c r="BJ81" s="269"/>
      <c r="BK81" s="269"/>
      <c r="BL81" s="269"/>
      <c r="BM81" s="269"/>
      <c r="BN81" s="269"/>
      <c r="BO81" s="269"/>
      <c r="BP81" s="269"/>
      <c r="BQ81" s="269"/>
      <c r="BR81" s="269"/>
      <c r="BS81" s="269"/>
      <c r="BT81" s="269"/>
      <c r="BU81" s="269"/>
      <c r="BV81" s="269"/>
      <c r="BW81" s="269"/>
      <c r="BX81" s="269"/>
      <c r="BY81" s="269"/>
      <c r="BZ81" s="269"/>
      <c r="CA81" s="269"/>
      <c r="CB81" s="269"/>
      <c r="CC81" s="270"/>
      <c r="CD81" s="146"/>
    </row>
    <row r="82" spans="1:82" s="14" customFormat="1" ht="23.25" customHeight="1" x14ac:dyDescent="0.3">
      <c r="A82" s="144"/>
      <c r="B82" s="578" t="s">
        <v>59</v>
      </c>
      <c r="C82" s="579"/>
      <c r="D82" s="579"/>
      <c r="E82" s="579"/>
      <c r="F82" s="579"/>
      <c r="G82" s="579"/>
      <c r="H82" s="579"/>
      <c r="I82" s="579"/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80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15"/>
      <c r="AO82" s="403"/>
      <c r="AP82" s="403"/>
      <c r="AQ82" s="403"/>
      <c r="AR82" s="403"/>
      <c r="AS82" s="403"/>
      <c r="AT82" s="403"/>
      <c r="AU82" s="403"/>
      <c r="AV82" s="403"/>
      <c r="AW82" s="403"/>
      <c r="AX82" s="403"/>
      <c r="AY82" s="403"/>
      <c r="AZ82" s="403"/>
      <c r="BA82" s="403"/>
      <c r="BB82" s="403"/>
      <c r="BC82" s="403"/>
      <c r="BD82" s="403"/>
      <c r="BE82" s="403"/>
      <c r="BF82" s="403"/>
      <c r="BG82" s="268">
        <f t="shared" si="3"/>
        <v>0</v>
      </c>
      <c r="BH82" s="269"/>
      <c r="BI82" s="269"/>
      <c r="BJ82" s="269"/>
      <c r="BK82" s="269"/>
      <c r="BL82" s="269"/>
      <c r="BM82" s="269"/>
      <c r="BN82" s="269"/>
      <c r="BO82" s="269"/>
      <c r="BP82" s="269"/>
      <c r="BQ82" s="269"/>
      <c r="BR82" s="269"/>
      <c r="BS82" s="269"/>
      <c r="BT82" s="269"/>
      <c r="BU82" s="269"/>
      <c r="BV82" s="269"/>
      <c r="BW82" s="269"/>
      <c r="BX82" s="269"/>
      <c r="BY82" s="269"/>
      <c r="BZ82" s="269"/>
      <c r="CA82" s="269"/>
      <c r="CB82" s="269"/>
      <c r="CC82" s="270"/>
      <c r="CD82" s="146"/>
    </row>
    <row r="83" spans="1:82" s="14" customFormat="1" ht="23.25" customHeight="1" x14ac:dyDescent="0.25">
      <c r="A83" s="144"/>
      <c r="B83" s="409" t="s">
        <v>67</v>
      </c>
      <c r="C83" s="410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1"/>
      <c r="W83" s="435">
        <f>SUM(W75:AN78)</f>
        <v>0</v>
      </c>
      <c r="X83" s="435"/>
      <c r="Y83" s="435"/>
      <c r="Z83" s="435"/>
      <c r="AA83" s="435"/>
      <c r="AB83" s="435"/>
      <c r="AC83" s="435"/>
      <c r="AD83" s="435"/>
      <c r="AE83" s="435"/>
      <c r="AF83" s="435"/>
      <c r="AG83" s="435"/>
      <c r="AH83" s="435"/>
      <c r="AI83" s="435"/>
      <c r="AJ83" s="435"/>
      <c r="AK83" s="435"/>
      <c r="AL83" s="435"/>
      <c r="AM83" s="435"/>
      <c r="AN83" s="436"/>
      <c r="AO83" s="435">
        <f>SUM(AO75:BF78)</f>
        <v>0</v>
      </c>
      <c r="AP83" s="435"/>
      <c r="AQ83" s="435"/>
      <c r="AR83" s="435"/>
      <c r="AS83" s="435"/>
      <c r="AT83" s="435"/>
      <c r="AU83" s="435"/>
      <c r="AV83" s="435"/>
      <c r="AW83" s="435"/>
      <c r="AX83" s="435"/>
      <c r="AY83" s="435"/>
      <c r="AZ83" s="435"/>
      <c r="BA83" s="435"/>
      <c r="BB83" s="435"/>
      <c r="BC83" s="435"/>
      <c r="BD83" s="435"/>
      <c r="BE83" s="435"/>
      <c r="BF83" s="436"/>
      <c r="BG83" s="268">
        <f t="shared" si="3"/>
        <v>0</v>
      </c>
      <c r="BH83" s="269"/>
      <c r="BI83" s="269"/>
      <c r="BJ83" s="269"/>
      <c r="BK83" s="269"/>
      <c r="BL83" s="269"/>
      <c r="BM83" s="269"/>
      <c r="BN83" s="269"/>
      <c r="BO83" s="269"/>
      <c r="BP83" s="269"/>
      <c r="BQ83" s="269"/>
      <c r="BR83" s="269"/>
      <c r="BS83" s="269"/>
      <c r="BT83" s="269"/>
      <c r="BU83" s="269"/>
      <c r="BV83" s="269"/>
      <c r="BW83" s="269"/>
      <c r="BX83" s="269"/>
      <c r="BY83" s="269"/>
      <c r="BZ83" s="269"/>
      <c r="CA83" s="269"/>
      <c r="CB83" s="269"/>
      <c r="CC83" s="270"/>
      <c r="CD83" s="146"/>
    </row>
    <row r="84" spans="1:82" s="14" customFormat="1" ht="23.25" customHeight="1" x14ac:dyDescent="0.25">
      <c r="A84" s="144"/>
      <c r="B84" s="412" t="s">
        <v>69</v>
      </c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4"/>
      <c r="W84" s="403"/>
      <c r="X84" s="403"/>
      <c r="Y84" s="403"/>
      <c r="Z84" s="403"/>
      <c r="AA84" s="403"/>
      <c r="AB84" s="403"/>
      <c r="AC84" s="403"/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15"/>
      <c r="AO84" s="403"/>
      <c r="AP84" s="403"/>
      <c r="AQ84" s="403"/>
      <c r="AR84" s="403"/>
      <c r="AS84" s="403"/>
      <c r="AT84" s="403"/>
      <c r="AU84" s="403"/>
      <c r="AV84" s="403"/>
      <c r="AW84" s="403"/>
      <c r="AX84" s="403"/>
      <c r="AY84" s="403"/>
      <c r="AZ84" s="403"/>
      <c r="BA84" s="403"/>
      <c r="BB84" s="403"/>
      <c r="BC84" s="403"/>
      <c r="BD84" s="403"/>
      <c r="BE84" s="403"/>
      <c r="BF84" s="403"/>
      <c r="BG84" s="268">
        <f t="shared" si="3"/>
        <v>0</v>
      </c>
      <c r="BH84" s="269"/>
      <c r="BI84" s="269"/>
      <c r="BJ84" s="269"/>
      <c r="BK84" s="269"/>
      <c r="BL84" s="269"/>
      <c r="BM84" s="269"/>
      <c r="BN84" s="269"/>
      <c r="BO84" s="269"/>
      <c r="BP84" s="269"/>
      <c r="BQ84" s="269"/>
      <c r="BR84" s="269"/>
      <c r="BS84" s="269"/>
      <c r="BT84" s="269"/>
      <c r="BU84" s="269"/>
      <c r="BV84" s="269"/>
      <c r="BW84" s="269"/>
      <c r="BX84" s="269"/>
      <c r="BY84" s="269"/>
      <c r="BZ84" s="269"/>
      <c r="CA84" s="269"/>
      <c r="CB84" s="269"/>
      <c r="CC84" s="270"/>
      <c r="CD84" s="146"/>
    </row>
    <row r="85" spans="1:82" s="14" customFormat="1" ht="23.25" customHeight="1" x14ac:dyDescent="0.25">
      <c r="A85" s="144"/>
      <c r="B85" s="482" t="s">
        <v>111</v>
      </c>
      <c r="C85" s="483"/>
      <c r="D85" s="483"/>
      <c r="E85" s="483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4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15"/>
      <c r="AO85" s="403"/>
      <c r="AP85" s="403"/>
      <c r="AQ85" s="403"/>
      <c r="AR85" s="403"/>
      <c r="AS85" s="403"/>
      <c r="AT85" s="403"/>
      <c r="AU85" s="403"/>
      <c r="AV85" s="403"/>
      <c r="AW85" s="403"/>
      <c r="AX85" s="403"/>
      <c r="AY85" s="403"/>
      <c r="AZ85" s="403"/>
      <c r="BA85" s="403"/>
      <c r="BB85" s="403"/>
      <c r="BC85" s="403"/>
      <c r="BD85" s="403"/>
      <c r="BE85" s="403"/>
      <c r="BF85" s="403"/>
      <c r="BG85" s="268">
        <f t="shared" si="3"/>
        <v>0</v>
      </c>
      <c r="BH85" s="269"/>
      <c r="BI85" s="269"/>
      <c r="BJ85" s="269"/>
      <c r="BK85" s="269"/>
      <c r="BL85" s="269"/>
      <c r="BM85" s="269"/>
      <c r="BN85" s="269"/>
      <c r="BO85" s="269"/>
      <c r="BP85" s="269"/>
      <c r="BQ85" s="269"/>
      <c r="BR85" s="269"/>
      <c r="BS85" s="269"/>
      <c r="BT85" s="269"/>
      <c r="BU85" s="269"/>
      <c r="BV85" s="269"/>
      <c r="BW85" s="269"/>
      <c r="BX85" s="269"/>
      <c r="BY85" s="269"/>
      <c r="BZ85" s="269"/>
      <c r="CA85" s="269"/>
      <c r="CB85" s="269"/>
      <c r="CC85" s="270"/>
      <c r="CD85" s="146"/>
    </row>
    <row r="86" spans="1:82" s="14" customFormat="1" ht="23.25" customHeight="1" x14ac:dyDescent="0.25">
      <c r="A86" s="144"/>
      <c r="B86" s="482" t="s">
        <v>29</v>
      </c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4"/>
      <c r="W86" s="403"/>
      <c r="X86" s="403"/>
      <c r="Y86" s="403"/>
      <c r="Z86" s="403"/>
      <c r="AA86" s="403"/>
      <c r="AB86" s="403"/>
      <c r="AC86" s="403"/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15"/>
      <c r="AO86" s="403"/>
      <c r="AP86" s="403"/>
      <c r="AQ86" s="403"/>
      <c r="AR86" s="403"/>
      <c r="AS86" s="403"/>
      <c r="AT86" s="403"/>
      <c r="AU86" s="403"/>
      <c r="AV86" s="403"/>
      <c r="AW86" s="403"/>
      <c r="AX86" s="403"/>
      <c r="AY86" s="403"/>
      <c r="AZ86" s="403"/>
      <c r="BA86" s="403"/>
      <c r="BB86" s="403"/>
      <c r="BC86" s="403"/>
      <c r="BD86" s="403"/>
      <c r="BE86" s="403"/>
      <c r="BF86" s="403"/>
      <c r="BG86" s="268">
        <f t="shared" si="3"/>
        <v>0</v>
      </c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269"/>
      <c r="BV86" s="269"/>
      <c r="BW86" s="269"/>
      <c r="BX86" s="269"/>
      <c r="BY86" s="269"/>
      <c r="BZ86" s="269"/>
      <c r="CA86" s="269"/>
      <c r="CB86" s="269"/>
      <c r="CC86" s="270"/>
      <c r="CD86" s="146"/>
    </row>
    <row r="87" spans="1:82" s="14" customFormat="1" ht="23.25" customHeight="1" x14ac:dyDescent="0.25">
      <c r="A87" s="144"/>
      <c r="B87" s="482" t="s">
        <v>10</v>
      </c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4"/>
      <c r="W87" s="403"/>
      <c r="X87" s="403"/>
      <c r="Y87" s="403"/>
      <c r="Z87" s="403"/>
      <c r="AA87" s="403"/>
      <c r="AB87" s="403"/>
      <c r="AC87" s="403"/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15"/>
      <c r="AO87" s="403"/>
      <c r="AP87" s="403"/>
      <c r="AQ87" s="403"/>
      <c r="AR87" s="403"/>
      <c r="AS87" s="403"/>
      <c r="AT87" s="403"/>
      <c r="AU87" s="403"/>
      <c r="AV87" s="403"/>
      <c r="AW87" s="403"/>
      <c r="AX87" s="403"/>
      <c r="AY87" s="403"/>
      <c r="AZ87" s="403"/>
      <c r="BA87" s="403"/>
      <c r="BB87" s="403"/>
      <c r="BC87" s="403"/>
      <c r="BD87" s="403"/>
      <c r="BE87" s="403"/>
      <c r="BF87" s="403"/>
      <c r="BG87" s="268">
        <f t="shared" si="3"/>
        <v>0</v>
      </c>
      <c r="BH87" s="269"/>
      <c r="BI87" s="269"/>
      <c r="BJ87" s="269"/>
      <c r="BK87" s="269"/>
      <c r="BL87" s="269"/>
      <c r="BM87" s="269"/>
      <c r="BN87" s="269"/>
      <c r="BO87" s="269"/>
      <c r="BP87" s="269"/>
      <c r="BQ87" s="269"/>
      <c r="BR87" s="269"/>
      <c r="BS87" s="269"/>
      <c r="BT87" s="269"/>
      <c r="BU87" s="269"/>
      <c r="BV87" s="269"/>
      <c r="BW87" s="269"/>
      <c r="BX87" s="269"/>
      <c r="BY87" s="269"/>
      <c r="BZ87" s="269"/>
      <c r="CA87" s="269"/>
      <c r="CB87" s="269"/>
      <c r="CC87" s="270"/>
      <c r="CD87" s="146"/>
    </row>
    <row r="88" spans="1:82" s="14" customFormat="1" ht="23.25" customHeight="1" x14ac:dyDescent="0.25">
      <c r="A88" s="144"/>
      <c r="B88" s="482" t="s">
        <v>72</v>
      </c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4"/>
      <c r="W88" s="403"/>
      <c r="X88" s="403"/>
      <c r="Y88" s="403"/>
      <c r="Z88" s="403"/>
      <c r="AA88" s="403"/>
      <c r="AB88" s="403"/>
      <c r="AC88" s="403"/>
      <c r="AD88" s="403"/>
      <c r="AE88" s="403"/>
      <c r="AF88" s="403"/>
      <c r="AG88" s="403"/>
      <c r="AH88" s="403"/>
      <c r="AI88" s="403"/>
      <c r="AJ88" s="403"/>
      <c r="AK88" s="403"/>
      <c r="AL88" s="403"/>
      <c r="AM88" s="403"/>
      <c r="AN88" s="415"/>
      <c r="AO88" s="403"/>
      <c r="AP88" s="403"/>
      <c r="AQ88" s="403"/>
      <c r="AR88" s="403"/>
      <c r="AS88" s="403"/>
      <c r="AT88" s="403"/>
      <c r="AU88" s="403"/>
      <c r="AV88" s="403"/>
      <c r="AW88" s="403"/>
      <c r="AX88" s="403"/>
      <c r="AY88" s="403"/>
      <c r="AZ88" s="403"/>
      <c r="BA88" s="403"/>
      <c r="BB88" s="403"/>
      <c r="BC88" s="403"/>
      <c r="BD88" s="403"/>
      <c r="BE88" s="403"/>
      <c r="BF88" s="403"/>
      <c r="BG88" s="268">
        <f t="shared" si="3"/>
        <v>0</v>
      </c>
      <c r="BH88" s="269"/>
      <c r="BI88" s="269"/>
      <c r="BJ88" s="269"/>
      <c r="BK88" s="269"/>
      <c r="BL88" s="269"/>
      <c r="BM88" s="269"/>
      <c r="BN88" s="269"/>
      <c r="BO88" s="269"/>
      <c r="BP88" s="269"/>
      <c r="BQ88" s="269"/>
      <c r="BR88" s="269"/>
      <c r="BS88" s="269"/>
      <c r="BT88" s="269"/>
      <c r="BU88" s="269"/>
      <c r="BV88" s="269"/>
      <c r="BW88" s="269"/>
      <c r="BX88" s="269"/>
      <c r="BY88" s="269"/>
      <c r="BZ88" s="269"/>
      <c r="CA88" s="269"/>
      <c r="CB88" s="269"/>
      <c r="CC88" s="270"/>
      <c r="CD88" s="146"/>
    </row>
    <row r="89" spans="1:82" s="14" customFormat="1" ht="23.25" customHeight="1" x14ac:dyDescent="0.25">
      <c r="A89" s="144"/>
      <c r="B89" s="482" t="s">
        <v>73</v>
      </c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4"/>
      <c r="W89" s="403"/>
      <c r="X89" s="403"/>
      <c r="Y89" s="403"/>
      <c r="Z89" s="403"/>
      <c r="AA89" s="403"/>
      <c r="AB89" s="403"/>
      <c r="AC89" s="403"/>
      <c r="AD89" s="403"/>
      <c r="AE89" s="403"/>
      <c r="AF89" s="403"/>
      <c r="AG89" s="403"/>
      <c r="AH89" s="403"/>
      <c r="AI89" s="403"/>
      <c r="AJ89" s="403"/>
      <c r="AK89" s="403"/>
      <c r="AL89" s="403"/>
      <c r="AM89" s="403"/>
      <c r="AN89" s="415"/>
      <c r="AO89" s="403"/>
      <c r="AP89" s="403"/>
      <c r="AQ89" s="403"/>
      <c r="AR89" s="403"/>
      <c r="AS89" s="403"/>
      <c r="AT89" s="403"/>
      <c r="AU89" s="403"/>
      <c r="AV89" s="403"/>
      <c r="AW89" s="403"/>
      <c r="AX89" s="403"/>
      <c r="AY89" s="403"/>
      <c r="AZ89" s="403"/>
      <c r="BA89" s="403"/>
      <c r="BB89" s="403"/>
      <c r="BC89" s="403"/>
      <c r="BD89" s="403"/>
      <c r="BE89" s="403"/>
      <c r="BF89" s="403"/>
      <c r="BG89" s="268">
        <f t="shared" si="3"/>
        <v>0</v>
      </c>
      <c r="BH89" s="269"/>
      <c r="BI89" s="269"/>
      <c r="BJ89" s="269"/>
      <c r="BK89" s="269"/>
      <c r="BL89" s="269"/>
      <c r="BM89" s="269"/>
      <c r="BN89" s="269"/>
      <c r="BO89" s="269"/>
      <c r="BP89" s="269"/>
      <c r="BQ89" s="269"/>
      <c r="BR89" s="269"/>
      <c r="BS89" s="269"/>
      <c r="BT89" s="269"/>
      <c r="BU89" s="269"/>
      <c r="BV89" s="269"/>
      <c r="BW89" s="269"/>
      <c r="BX89" s="269"/>
      <c r="BY89" s="269"/>
      <c r="BZ89" s="269"/>
      <c r="CA89" s="269"/>
      <c r="CB89" s="269"/>
      <c r="CC89" s="270"/>
      <c r="CD89" s="146"/>
    </row>
    <row r="90" spans="1:82" s="14" customFormat="1" ht="23.25" customHeight="1" x14ac:dyDescent="0.25">
      <c r="A90" s="144"/>
      <c r="B90" s="409" t="s">
        <v>68</v>
      </c>
      <c r="C90" s="410"/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1"/>
      <c r="W90" s="403">
        <f>SUM(W85:AN89)</f>
        <v>0</v>
      </c>
      <c r="X90" s="403"/>
      <c r="Y90" s="403"/>
      <c r="Z90" s="403"/>
      <c r="AA90" s="403"/>
      <c r="AB90" s="403"/>
      <c r="AC90" s="403"/>
      <c r="AD90" s="403"/>
      <c r="AE90" s="403"/>
      <c r="AF90" s="403"/>
      <c r="AG90" s="403"/>
      <c r="AH90" s="403"/>
      <c r="AI90" s="403"/>
      <c r="AJ90" s="403"/>
      <c r="AK90" s="403"/>
      <c r="AL90" s="403"/>
      <c r="AM90" s="403"/>
      <c r="AN90" s="415"/>
      <c r="AO90" s="403">
        <f>SUM(AO85:BF89)</f>
        <v>0</v>
      </c>
      <c r="AP90" s="403"/>
      <c r="AQ90" s="403"/>
      <c r="AR90" s="403"/>
      <c r="AS90" s="403"/>
      <c r="AT90" s="403"/>
      <c r="AU90" s="403"/>
      <c r="AV90" s="403"/>
      <c r="AW90" s="403"/>
      <c r="AX90" s="403"/>
      <c r="AY90" s="403"/>
      <c r="AZ90" s="403"/>
      <c r="BA90" s="403"/>
      <c r="BB90" s="403"/>
      <c r="BC90" s="403"/>
      <c r="BD90" s="403"/>
      <c r="BE90" s="403"/>
      <c r="BF90" s="415"/>
      <c r="BG90" s="268">
        <f t="shared" si="3"/>
        <v>0</v>
      </c>
      <c r="BH90" s="269"/>
      <c r="BI90" s="269"/>
      <c r="BJ90" s="269"/>
      <c r="BK90" s="269"/>
      <c r="BL90" s="269"/>
      <c r="BM90" s="269"/>
      <c r="BN90" s="269"/>
      <c r="BO90" s="269"/>
      <c r="BP90" s="269"/>
      <c r="BQ90" s="269"/>
      <c r="BR90" s="269"/>
      <c r="BS90" s="269"/>
      <c r="BT90" s="269"/>
      <c r="BU90" s="269"/>
      <c r="BV90" s="269"/>
      <c r="BW90" s="269"/>
      <c r="BX90" s="269"/>
      <c r="BY90" s="269"/>
      <c r="BZ90" s="269"/>
      <c r="CA90" s="269"/>
      <c r="CB90" s="269"/>
      <c r="CC90" s="270"/>
      <c r="CD90" s="146"/>
    </row>
    <row r="91" spans="1:82" s="14" customFormat="1" ht="23.25" customHeight="1" x14ac:dyDescent="0.25">
      <c r="A91" s="144"/>
      <c r="B91" s="482" t="s">
        <v>25</v>
      </c>
      <c r="C91" s="483"/>
      <c r="D91" s="483"/>
      <c r="E91" s="483"/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4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15"/>
      <c r="AO91" s="403"/>
      <c r="AP91" s="403"/>
      <c r="AQ91" s="403"/>
      <c r="AR91" s="403"/>
      <c r="AS91" s="403"/>
      <c r="AT91" s="403"/>
      <c r="AU91" s="403"/>
      <c r="AV91" s="403"/>
      <c r="AW91" s="403"/>
      <c r="AX91" s="403"/>
      <c r="AY91" s="403"/>
      <c r="AZ91" s="403"/>
      <c r="BA91" s="403"/>
      <c r="BB91" s="403"/>
      <c r="BC91" s="403"/>
      <c r="BD91" s="403"/>
      <c r="BE91" s="403"/>
      <c r="BF91" s="403"/>
      <c r="BG91" s="268">
        <f t="shared" si="3"/>
        <v>0</v>
      </c>
      <c r="BH91" s="269"/>
      <c r="BI91" s="269"/>
      <c r="BJ91" s="269"/>
      <c r="BK91" s="269"/>
      <c r="BL91" s="269"/>
      <c r="BM91" s="269"/>
      <c r="BN91" s="269"/>
      <c r="BO91" s="269"/>
      <c r="BP91" s="269"/>
      <c r="BQ91" s="269"/>
      <c r="BR91" s="269"/>
      <c r="BS91" s="269"/>
      <c r="BT91" s="269"/>
      <c r="BU91" s="269"/>
      <c r="BV91" s="269"/>
      <c r="BW91" s="269"/>
      <c r="BX91" s="269"/>
      <c r="BY91" s="269"/>
      <c r="BZ91" s="269"/>
      <c r="CA91" s="269"/>
      <c r="CB91" s="269"/>
      <c r="CC91" s="270"/>
      <c r="CD91" s="146"/>
    </row>
    <row r="92" spans="1:82" ht="33" customHeight="1" x14ac:dyDescent="0.3">
      <c r="A92" s="129"/>
      <c r="B92" s="412" t="s">
        <v>76</v>
      </c>
      <c r="C92" s="413"/>
      <c r="D92" s="413"/>
      <c r="E92" s="413"/>
      <c r="F92" s="413"/>
      <c r="G92" s="413"/>
      <c r="H92" s="413"/>
      <c r="I92" s="413"/>
      <c r="J92" s="413"/>
      <c r="K92" s="413"/>
      <c r="L92" s="413"/>
      <c r="M92" s="413"/>
      <c r="N92" s="413"/>
      <c r="O92" s="413"/>
      <c r="P92" s="413"/>
      <c r="Q92" s="413"/>
      <c r="R92" s="413"/>
      <c r="S92" s="413"/>
      <c r="T92" s="413"/>
      <c r="U92" s="413"/>
      <c r="V92" s="414"/>
      <c r="W92" s="415">
        <f>+W83+W90+W91</f>
        <v>0</v>
      </c>
      <c r="X92" s="437"/>
      <c r="Y92" s="437"/>
      <c r="Z92" s="437"/>
      <c r="AA92" s="437"/>
      <c r="AB92" s="437"/>
      <c r="AC92" s="437"/>
      <c r="AD92" s="437"/>
      <c r="AE92" s="437"/>
      <c r="AF92" s="437"/>
      <c r="AG92" s="437"/>
      <c r="AH92" s="437"/>
      <c r="AI92" s="437"/>
      <c r="AJ92" s="437"/>
      <c r="AK92" s="437"/>
      <c r="AL92" s="437"/>
      <c r="AM92" s="437"/>
      <c r="AN92" s="438"/>
      <c r="AO92" s="415">
        <f>+AO83+AO90+AO91</f>
        <v>0</v>
      </c>
      <c r="AP92" s="437"/>
      <c r="AQ92" s="437"/>
      <c r="AR92" s="437"/>
      <c r="AS92" s="437"/>
      <c r="AT92" s="437"/>
      <c r="AU92" s="437"/>
      <c r="AV92" s="437"/>
      <c r="AW92" s="437"/>
      <c r="AX92" s="437"/>
      <c r="AY92" s="437"/>
      <c r="AZ92" s="437"/>
      <c r="BA92" s="437"/>
      <c r="BB92" s="437"/>
      <c r="BC92" s="437"/>
      <c r="BD92" s="437"/>
      <c r="BE92" s="437"/>
      <c r="BF92" s="438"/>
      <c r="BG92" s="268">
        <f t="shared" si="3"/>
        <v>0</v>
      </c>
      <c r="BH92" s="269"/>
      <c r="BI92" s="269"/>
      <c r="BJ92" s="269"/>
      <c r="BK92" s="269"/>
      <c r="BL92" s="269"/>
      <c r="BM92" s="269"/>
      <c r="BN92" s="269"/>
      <c r="BO92" s="269"/>
      <c r="BP92" s="269"/>
      <c r="BQ92" s="269"/>
      <c r="BR92" s="269"/>
      <c r="BS92" s="269"/>
      <c r="BT92" s="269"/>
      <c r="BU92" s="269"/>
      <c r="BV92" s="269"/>
      <c r="BW92" s="269"/>
      <c r="BX92" s="269"/>
      <c r="BY92" s="269"/>
      <c r="BZ92" s="269"/>
      <c r="CA92" s="269"/>
      <c r="CB92" s="269"/>
      <c r="CC92" s="270"/>
      <c r="CD92" s="76"/>
    </row>
    <row r="93" spans="1:82" ht="30" customHeight="1" x14ac:dyDescent="0.3">
      <c r="A93" s="129"/>
      <c r="B93" s="514" t="s">
        <v>70</v>
      </c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6"/>
      <c r="W93" s="615"/>
      <c r="X93" s="615"/>
      <c r="Y93" s="615"/>
      <c r="Z93" s="615"/>
      <c r="AA93" s="615"/>
      <c r="AB93" s="615"/>
      <c r="AC93" s="615"/>
      <c r="AD93" s="615"/>
      <c r="AE93" s="615"/>
      <c r="AF93" s="615"/>
      <c r="AG93" s="615"/>
      <c r="AH93" s="615"/>
      <c r="AI93" s="615"/>
      <c r="AJ93" s="615"/>
      <c r="AK93" s="615"/>
      <c r="AL93" s="615"/>
      <c r="AM93" s="615"/>
      <c r="AN93" s="616"/>
      <c r="AO93" s="615"/>
      <c r="AP93" s="615"/>
      <c r="AQ93" s="615"/>
      <c r="AR93" s="615"/>
      <c r="AS93" s="615"/>
      <c r="AT93" s="615"/>
      <c r="AU93" s="615"/>
      <c r="AV93" s="615"/>
      <c r="AW93" s="615"/>
      <c r="AX93" s="615"/>
      <c r="AY93" s="615"/>
      <c r="AZ93" s="615"/>
      <c r="BA93" s="615"/>
      <c r="BB93" s="615"/>
      <c r="BC93" s="615"/>
      <c r="BD93" s="615"/>
      <c r="BE93" s="615"/>
      <c r="BF93" s="615"/>
      <c r="BG93" s="268">
        <f t="shared" si="3"/>
        <v>0</v>
      </c>
      <c r="BH93" s="269"/>
      <c r="BI93" s="269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269"/>
      <c r="BV93" s="269"/>
      <c r="BW93" s="269"/>
      <c r="BX93" s="269"/>
      <c r="BY93" s="269"/>
      <c r="BZ93" s="269"/>
      <c r="CA93" s="269"/>
      <c r="CB93" s="269"/>
      <c r="CC93" s="270"/>
      <c r="CD93" s="74"/>
    </row>
    <row r="94" spans="1:82" ht="23.25" customHeight="1" x14ac:dyDescent="0.3">
      <c r="A94" s="129"/>
      <c r="B94" s="482" t="s">
        <v>26</v>
      </c>
      <c r="C94" s="483"/>
      <c r="D94" s="483"/>
      <c r="E94" s="483"/>
      <c r="F94" s="483"/>
      <c r="G94" s="483"/>
      <c r="H94" s="483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4"/>
      <c r="W94" s="403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15"/>
      <c r="AO94" s="403"/>
      <c r="AP94" s="403"/>
      <c r="AQ94" s="403"/>
      <c r="AR94" s="403"/>
      <c r="AS94" s="403"/>
      <c r="AT94" s="403"/>
      <c r="AU94" s="403"/>
      <c r="AV94" s="403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268">
        <f t="shared" si="3"/>
        <v>0</v>
      </c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  <c r="CA94" s="269"/>
      <c r="CB94" s="269"/>
      <c r="CC94" s="270"/>
      <c r="CD94" s="75"/>
    </row>
    <row r="95" spans="1:82" ht="23.25" customHeight="1" x14ac:dyDescent="0.3">
      <c r="A95" s="129"/>
      <c r="B95" s="482" t="s">
        <v>16</v>
      </c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4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3"/>
      <c r="AH95" s="403"/>
      <c r="AI95" s="403"/>
      <c r="AJ95" s="403"/>
      <c r="AK95" s="403"/>
      <c r="AL95" s="403"/>
      <c r="AM95" s="403"/>
      <c r="AN95" s="415"/>
      <c r="AO95" s="403"/>
      <c r="AP95" s="403"/>
      <c r="AQ95" s="403"/>
      <c r="AR95" s="403"/>
      <c r="AS95" s="403"/>
      <c r="AT95" s="403"/>
      <c r="AU95" s="403"/>
      <c r="AV95" s="403"/>
      <c r="AW95" s="403"/>
      <c r="AX95" s="403"/>
      <c r="AY95" s="403"/>
      <c r="AZ95" s="403"/>
      <c r="BA95" s="403"/>
      <c r="BB95" s="403"/>
      <c r="BC95" s="403"/>
      <c r="BD95" s="403"/>
      <c r="BE95" s="403"/>
      <c r="BF95" s="403"/>
      <c r="BG95" s="268">
        <f t="shared" si="3"/>
        <v>0</v>
      </c>
      <c r="BH95" s="269"/>
      <c r="BI95" s="269"/>
      <c r="BJ95" s="269"/>
      <c r="BK95" s="269"/>
      <c r="BL95" s="269"/>
      <c r="BM95" s="269"/>
      <c r="BN95" s="269"/>
      <c r="BO95" s="269"/>
      <c r="BP95" s="269"/>
      <c r="BQ95" s="269"/>
      <c r="BR95" s="269"/>
      <c r="BS95" s="269"/>
      <c r="BT95" s="269"/>
      <c r="BU95" s="269"/>
      <c r="BV95" s="269"/>
      <c r="BW95" s="269"/>
      <c r="BX95" s="269"/>
      <c r="BY95" s="269"/>
      <c r="BZ95" s="269"/>
      <c r="CA95" s="269"/>
      <c r="CB95" s="269"/>
      <c r="CC95" s="270"/>
      <c r="CD95" s="75"/>
    </row>
    <row r="96" spans="1:82" ht="23.25" customHeight="1" x14ac:dyDescent="0.3">
      <c r="A96" s="129"/>
      <c r="B96" s="482" t="s">
        <v>17</v>
      </c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4"/>
      <c r="W96" s="403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15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268">
        <f t="shared" si="3"/>
        <v>0</v>
      </c>
      <c r="BH96" s="269"/>
      <c r="BI96" s="269"/>
      <c r="BJ96" s="269"/>
      <c r="BK96" s="269"/>
      <c r="BL96" s="269"/>
      <c r="BM96" s="269"/>
      <c r="BN96" s="269"/>
      <c r="BO96" s="269"/>
      <c r="BP96" s="269"/>
      <c r="BQ96" s="269"/>
      <c r="BR96" s="269"/>
      <c r="BS96" s="269"/>
      <c r="BT96" s="269"/>
      <c r="BU96" s="269"/>
      <c r="BV96" s="269"/>
      <c r="BW96" s="269"/>
      <c r="BX96" s="269"/>
      <c r="BY96" s="269"/>
      <c r="BZ96" s="269"/>
      <c r="CA96" s="269"/>
      <c r="CB96" s="269"/>
      <c r="CC96" s="270"/>
      <c r="CD96" s="75"/>
    </row>
    <row r="97" spans="1:82" ht="23.25" customHeight="1" x14ac:dyDescent="0.3">
      <c r="A97" s="129"/>
      <c r="B97" s="482" t="s">
        <v>0</v>
      </c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4"/>
      <c r="W97" s="403"/>
      <c r="X97" s="403"/>
      <c r="Y97" s="403"/>
      <c r="Z97" s="403"/>
      <c r="AA97" s="403"/>
      <c r="AB97" s="403"/>
      <c r="AC97" s="403"/>
      <c r="AD97" s="403"/>
      <c r="AE97" s="403"/>
      <c r="AF97" s="403"/>
      <c r="AG97" s="403"/>
      <c r="AH97" s="403"/>
      <c r="AI97" s="403"/>
      <c r="AJ97" s="403"/>
      <c r="AK97" s="403"/>
      <c r="AL97" s="403"/>
      <c r="AM97" s="403"/>
      <c r="AN97" s="415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3"/>
      <c r="AZ97" s="403"/>
      <c r="BA97" s="403"/>
      <c r="BB97" s="403"/>
      <c r="BC97" s="403"/>
      <c r="BD97" s="403"/>
      <c r="BE97" s="403"/>
      <c r="BF97" s="403"/>
      <c r="BG97" s="268">
        <f t="shared" si="3"/>
        <v>0</v>
      </c>
      <c r="BH97" s="269"/>
      <c r="BI97" s="269"/>
      <c r="BJ97" s="269"/>
      <c r="BK97" s="269"/>
      <c r="BL97" s="269"/>
      <c r="BM97" s="269"/>
      <c r="BN97" s="269"/>
      <c r="BO97" s="269"/>
      <c r="BP97" s="269"/>
      <c r="BQ97" s="269"/>
      <c r="BR97" s="269"/>
      <c r="BS97" s="269"/>
      <c r="BT97" s="269"/>
      <c r="BU97" s="269"/>
      <c r="BV97" s="269"/>
      <c r="BW97" s="269"/>
      <c r="BX97" s="269"/>
      <c r="BY97" s="269"/>
      <c r="BZ97" s="269"/>
      <c r="CA97" s="269"/>
      <c r="CB97" s="269"/>
      <c r="CC97" s="270"/>
      <c r="CD97" s="75"/>
    </row>
    <row r="98" spans="1:82" ht="23.25" customHeight="1" x14ac:dyDescent="0.3">
      <c r="A98" s="129"/>
      <c r="B98" s="511" t="s">
        <v>66</v>
      </c>
      <c r="C98" s="512"/>
      <c r="D98" s="512"/>
      <c r="E98" s="512"/>
      <c r="F98" s="512"/>
      <c r="G98" s="512"/>
      <c r="H98" s="512"/>
      <c r="I98" s="512"/>
      <c r="J98" s="512"/>
      <c r="K98" s="512"/>
      <c r="L98" s="512"/>
      <c r="M98" s="512"/>
      <c r="N98" s="512"/>
      <c r="O98" s="512"/>
      <c r="P98" s="512"/>
      <c r="Q98" s="512"/>
      <c r="R98" s="512"/>
      <c r="S98" s="512"/>
      <c r="T98" s="512"/>
      <c r="U98" s="512"/>
      <c r="V98" s="513"/>
      <c r="W98" s="403">
        <f>SUM(W94:AN97)</f>
        <v>0</v>
      </c>
      <c r="X98" s="403"/>
      <c r="Y98" s="403"/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403"/>
      <c r="AL98" s="403"/>
      <c r="AM98" s="403"/>
      <c r="AN98" s="415"/>
      <c r="AO98" s="403">
        <f>SUM(AO94:BF97)</f>
        <v>0</v>
      </c>
      <c r="AP98" s="403"/>
      <c r="AQ98" s="403"/>
      <c r="AR98" s="403"/>
      <c r="AS98" s="403"/>
      <c r="AT98" s="403"/>
      <c r="AU98" s="403"/>
      <c r="AV98" s="403"/>
      <c r="AW98" s="403"/>
      <c r="AX98" s="403"/>
      <c r="AY98" s="403"/>
      <c r="AZ98" s="403"/>
      <c r="BA98" s="403"/>
      <c r="BB98" s="403"/>
      <c r="BC98" s="403"/>
      <c r="BD98" s="403"/>
      <c r="BE98" s="403"/>
      <c r="BF98" s="415"/>
      <c r="BG98" s="268">
        <f t="shared" si="3"/>
        <v>0</v>
      </c>
      <c r="BH98" s="269"/>
      <c r="BI98" s="269"/>
      <c r="BJ98" s="269"/>
      <c r="BK98" s="269"/>
      <c r="BL98" s="269"/>
      <c r="BM98" s="269"/>
      <c r="BN98" s="269"/>
      <c r="BO98" s="269"/>
      <c r="BP98" s="269"/>
      <c r="BQ98" s="269"/>
      <c r="BR98" s="269"/>
      <c r="BS98" s="269"/>
      <c r="BT98" s="269"/>
      <c r="BU98" s="269"/>
      <c r="BV98" s="269"/>
      <c r="BW98" s="269"/>
      <c r="BX98" s="269"/>
      <c r="BY98" s="269"/>
      <c r="BZ98" s="269"/>
      <c r="CA98" s="269"/>
      <c r="CB98" s="269"/>
      <c r="CC98" s="270"/>
      <c r="CD98" s="75"/>
    </row>
    <row r="99" spans="1:82" ht="23.25" customHeight="1" x14ac:dyDescent="0.3">
      <c r="A99" s="129"/>
      <c r="B99" s="412" t="s">
        <v>18</v>
      </c>
      <c r="C99" s="413"/>
      <c r="D99" s="413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4"/>
      <c r="W99" s="403"/>
      <c r="X99" s="403"/>
      <c r="Y99" s="403"/>
      <c r="Z99" s="403"/>
      <c r="AA99" s="403"/>
      <c r="AB99" s="403"/>
      <c r="AC99" s="403"/>
      <c r="AD99" s="403"/>
      <c r="AE99" s="403"/>
      <c r="AF99" s="403"/>
      <c r="AG99" s="403"/>
      <c r="AH99" s="403"/>
      <c r="AI99" s="403"/>
      <c r="AJ99" s="403"/>
      <c r="AK99" s="403"/>
      <c r="AL99" s="403"/>
      <c r="AM99" s="403"/>
      <c r="AN99" s="415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3"/>
      <c r="AZ99" s="403"/>
      <c r="BA99" s="403"/>
      <c r="BB99" s="403"/>
      <c r="BC99" s="403"/>
      <c r="BD99" s="403"/>
      <c r="BE99" s="403"/>
      <c r="BF99" s="403"/>
      <c r="BG99" s="268">
        <f t="shared" si="3"/>
        <v>0</v>
      </c>
      <c r="BH99" s="269"/>
      <c r="BI99" s="269"/>
      <c r="BJ99" s="269"/>
      <c r="BK99" s="269"/>
      <c r="BL99" s="269"/>
      <c r="BM99" s="269"/>
      <c r="BN99" s="269"/>
      <c r="BO99" s="269"/>
      <c r="BP99" s="269"/>
      <c r="BQ99" s="269"/>
      <c r="BR99" s="269"/>
      <c r="BS99" s="269"/>
      <c r="BT99" s="269"/>
      <c r="BU99" s="269"/>
      <c r="BV99" s="269"/>
      <c r="BW99" s="269"/>
      <c r="BX99" s="269"/>
      <c r="BY99" s="269"/>
      <c r="BZ99" s="269"/>
      <c r="CA99" s="269"/>
      <c r="CB99" s="269"/>
      <c r="CC99" s="270"/>
      <c r="CD99" s="75"/>
    </row>
    <row r="100" spans="1:82" ht="23.25" customHeight="1" x14ac:dyDescent="0.3">
      <c r="A100" s="129"/>
      <c r="B100" s="482" t="s">
        <v>65</v>
      </c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4"/>
      <c r="W100" s="403"/>
      <c r="X100" s="403"/>
      <c r="Y100" s="403"/>
      <c r="Z100" s="403"/>
      <c r="AA100" s="403"/>
      <c r="AB100" s="403"/>
      <c r="AC100" s="403"/>
      <c r="AD100" s="403"/>
      <c r="AE100" s="403"/>
      <c r="AF100" s="403"/>
      <c r="AG100" s="403"/>
      <c r="AH100" s="403"/>
      <c r="AI100" s="403"/>
      <c r="AJ100" s="403"/>
      <c r="AK100" s="403"/>
      <c r="AL100" s="403"/>
      <c r="AM100" s="403"/>
      <c r="AN100" s="415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3"/>
      <c r="AZ100" s="403"/>
      <c r="BA100" s="403"/>
      <c r="BB100" s="403"/>
      <c r="BC100" s="403"/>
      <c r="BD100" s="403"/>
      <c r="BE100" s="403"/>
      <c r="BF100" s="403"/>
      <c r="BG100" s="268">
        <f t="shared" si="3"/>
        <v>0</v>
      </c>
      <c r="BH100" s="269"/>
      <c r="BI100" s="269"/>
      <c r="BJ100" s="269"/>
      <c r="BK100" s="269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69"/>
      <c r="BW100" s="269"/>
      <c r="BX100" s="269"/>
      <c r="BY100" s="269"/>
      <c r="BZ100" s="269"/>
      <c r="CA100" s="269"/>
      <c r="CB100" s="269"/>
      <c r="CC100" s="270"/>
      <c r="CD100" s="76"/>
    </row>
    <row r="101" spans="1:82" ht="23.25" customHeight="1" x14ac:dyDescent="0.3">
      <c r="A101" s="129"/>
      <c r="B101" s="409" t="s">
        <v>71</v>
      </c>
      <c r="C101" s="410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10"/>
      <c r="S101" s="410"/>
      <c r="T101" s="410"/>
      <c r="U101" s="410"/>
      <c r="V101" s="411"/>
      <c r="W101" s="403">
        <f>+W100</f>
        <v>0</v>
      </c>
      <c r="X101" s="403"/>
      <c r="Y101" s="403"/>
      <c r="Z101" s="403"/>
      <c r="AA101" s="403"/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3"/>
      <c r="AL101" s="403"/>
      <c r="AM101" s="403"/>
      <c r="AN101" s="415"/>
      <c r="AO101" s="403">
        <f>+AO100</f>
        <v>0</v>
      </c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3"/>
      <c r="AZ101" s="403"/>
      <c r="BA101" s="403"/>
      <c r="BB101" s="403"/>
      <c r="BC101" s="403"/>
      <c r="BD101" s="403"/>
      <c r="BE101" s="403"/>
      <c r="BF101" s="415"/>
      <c r="BG101" s="268">
        <f t="shared" si="3"/>
        <v>0</v>
      </c>
      <c r="BH101" s="269"/>
      <c r="BI101" s="269"/>
      <c r="BJ101" s="269"/>
      <c r="BK101" s="269"/>
      <c r="BL101" s="269"/>
      <c r="BM101" s="269"/>
      <c r="BN101" s="269"/>
      <c r="BO101" s="269"/>
      <c r="BP101" s="269"/>
      <c r="BQ101" s="269"/>
      <c r="BR101" s="269"/>
      <c r="BS101" s="269"/>
      <c r="BT101" s="269"/>
      <c r="BU101" s="269"/>
      <c r="BV101" s="269"/>
      <c r="BW101" s="269"/>
      <c r="BX101" s="269"/>
      <c r="BY101" s="269"/>
      <c r="BZ101" s="269"/>
      <c r="CA101" s="269"/>
      <c r="CB101" s="269"/>
      <c r="CC101" s="270"/>
      <c r="CD101" s="75"/>
    </row>
    <row r="102" spans="1:82" ht="36.75" customHeight="1" thickBot="1" x14ac:dyDescent="0.35">
      <c r="A102" s="129"/>
      <c r="B102" s="585" t="s">
        <v>62</v>
      </c>
      <c r="C102" s="586"/>
      <c r="D102" s="586"/>
      <c r="E102" s="586"/>
      <c r="F102" s="586"/>
      <c r="G102" s="586"/>
      <c r="H102" s="586"/>
      <c r="I102" s="586"/>
      <c r="J102" s="586"/>
      <c r="K102" s="586"/>
      <c r="L102" s="586"/>
      <c r="M102" s="586"/>
      <c r="N102" s="586"/>
      <c r="O102" s="586"/>
      <c r="P102" s="586"/>
      <c r="Q102" s="586"/>
      <c r="R102" s="586"/>
      <c r="S102" s="586"/>
      <c r="T102" s="586"/>
      <c r="U102" s="586"/>
      <c r="V102" s="587"/>
      <c r="W102" s="527">
        <f>+W98+W101</f>
        <v>0</v>
      </c>
      <c r="X102" s="527"/>
      <c r="Y102" s="527"/>
      <c r="Z102" s="527"/>
      <c r="AA102" s="527"/>
      <c r="AB102" s="527"/>
      <c r="AC102" s="527"/>
      <c r="AD102" s="527"/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8"/>
      <c r="AO102" s="527">
        <f>+AO98+AO101</f>
        <v>0</v>
      </c>
      <c r="AP102" s="527"/>
      <c r="AQ102" s="527"/>
      <c r="AR102" s="527"/>
      <c r="AS102" s="527"/>
      <c r="AT102" s="527"/>
      <c r="AU102" s="527"/>
      <c r="AV102" s="527"/>
      <c r="AW102" s="527"/>
      <c r="AX102" s="527"/>
      <c r="AY102" s="527"/>
      <c r="AZ102" s="527"/>
      <c r="BA102" s="527"/>
      <c r="BB102" s="527"/>
      <c r="BC102" s="527"/>
      <c r="BD102" s="527"/>
      <c r="BE102" s="527"/>
      <c r="BF102" s="528"/>
      <c r="BG102" s="602">
        <f>+W102+AO102</f>
        <v>0</v>
      </c>
      <c r="BH102" s="603"/>
      <c r="BI102" s="603"/>
      <c r="BJ102" s="603"/>
      <c r="BK102" s="603"/>
      <c r="BL102" s="603"/>
      <c r="BM102" s="603"/>
      <c r="BN102" s="603"/>
      <c r="BO102" s="603"/>
      <c r="BP102" s="603"/>
      <c r="BQ102" s="603"/>
      <c r="BR102" s="603"/>
      <c r="BS102" s="603"/>
      <c r="BT102" s="603"/>
      <c r="BU102" s="603"/>
      <c r="BV102" s="603"/>
      <c r="BW102" s="603"/>
      <c r="BX102" s="603"/>
      <c r="BY102" s="603"/>
      <c r="BZ102" s="603"/>
      <c r="CA102" s="603"/>
      <c r="CB102" s="603"/>
      <c r="CC102" s="604"/>
      <c r="CD102" s="76"/>
    </row>
    <row r="103" spans="1:82" ht="3" customHeight="1" x14ac:dyDescent="0.3">
      <c r="A103" s="129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77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4"/>
    </row>
    <row r="104" spans="1:82" s="10" customFormat="1" ht="7.5" customHeight="1" thickBot="1" x14ac:dyDescent="0.35">
      <c r="A104" s="142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90"/>
      <c r="AR104" s="80"/>
      <c r="AS104" s="80"/>
      <c r="AT104" s="80"/>
      <c r="AU104" s="80"/>
      <c r="AV104" s="80"/>
      <c r="AW104" s="80"/>
      <c r="AX104" s="80"/>
      <c r="AY104" s="139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1"/>
      <c r="BU104" s="82"/>
      <c r="BV104" s="82"/>
      <c r="BW104" s="82"/>
      <c r="BX104" s="82"/>
      <c r="BY104" s="82"/>
      <c r="BZ104" s="82"/>
      <c r="CA104" s="82"/>
      <c r="CB104" s="82"/>
      <c r="CC104" s="82"/>
      <c r="CD104" s="83"/>
    </row>
    <row r="105" spans="1:82" ht="20.25" customHeight="1" thickBot="1" x14ac:dyDescent="0.35">
      <c r="A105" s="129"/>
      <c r="B105" s="370" t="s">
        <v>77</v>
      </c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2"/>
      <c r="AO105" s="147"/>
      <c r="AP105" s="147"/>
      <c r="AQ105" s="370" t="s">
        <v>58</v>
      </c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2"/>
      <c r="CD105" s="130"/>
    </row>
    <row r="106" spans="1:82" s="4" customFormat="1" ht="3" customHeight="1" thickBot="1" x14ac:dyDescent="0.35">
      <c r="A106" s="128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8"/>
      <c r="AP106" s="148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26"/>
    </row>
    <row r="107" spans="1:82" ht="20.25" customHeight="1" thickBot="1" x14ac:dyDescent="0.35">
      <c r="A107" s="129"/>
      <c r="B107" s="426" t="s">
        <v>39</v>
      </c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 t="s">
        <v>41</v>
      </c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 t="s">
        <v>37</v>
      </c>
      <c r="AB107" s="427"/>
      <c r="AC107" s="427"/>
      <c r="AD107" s="427"/>
      <c r="AE107" s="427"/>
      <c r="AF107" s="427"/>
      <c r="AG107" s="427"/>
      <c r="AH107" s="427"/>
      <c r="AI107" s="427"/>
      <c r="AJ107" s="427"/>
      <c r="AK107" s="427"/>
      <c r="AL107" s="427"/>
      <c r="AM107" s="427"/>
      <c r="AN107" s="428"/>
      <c r="AO107" s="147"/>
      <c r="AP107" s="147"/>
      <c r="AQ107" s="525" t="s">
        <v>39</v>
      </c>
      <c r="AR107" s="526"/>
      <c r="AS107" s="526"/>
      <c r="AT107" s="526"/>
      <c r="AU107" s="526"/>
      <c r="AV107" s="526"/>
      <c r="AW107" s="526"/>
      <c r="AX107" s="526"/>
      <c r="AY107" s="526"/>
      <c r="AZ107" s="526"/>
      <c r="BA107" s="526"/>
      <c r="BB107" s="526"/>
      <c r="BC107" s="526"/>
      <c r="BD107" s="526"/>
      <c r="BE107" s="526"/>
      <c r="BF107" s="427" t="s">
        <v>41</v>
      </c>
      <c r="BG107" s="427"/>
      <c r="BH107" s="427"/>
      <c r="BI107" s="427"/>
      <c r="BJ107" s="427"/>
      <c r="BK107" s="427"/>
      <c r="BL107" s="427"/>
      <c r="BM107" s="427"/>
      <c r="BN107" s="427"/>
      <c r="BO107" s="427"/>
      <c r="BP107" s="427" t="s">
        <v>37</v>
      </c>
      <c r="BQ107" s="427"/>
      <c r="BR107" s="427"/>
      <c r="BS107" s="427"/>
      <c r="BT107" s="427"/>
      <c r="BU107" s="427"/>
      <c r="BV107" s="427"/>
      <c r="BW107" s="427"/>
      <c r="BX107" s="427"/>
      <c r="BY107" s="427"/>
      <c r="BZ107" s="427"/>
      <c r="CA107" s="427"/>
      <c r="CB107" s="427"/>
      <c r="CC107" s="428"/>
      <c r="CD107" s="130"/>
    </row>
    <row r="108" spans="1:82" ht="19.5" customHeight="1" x14ac:dyDescent="0.3">
      <c r="A108" s="129"/>
      <c r="B108" s="543" t="s">
        <v>43</v>
      </c>
      <c r="C108" s="544"/>
      <c r="D108" s="544"/>
      <c r="E108" s="544"/>
      <c r="F108" s="544"/>
      <c r="G108" s="544"/>
      <c r="H108" s="544"/>
      <c r="I108" s="544"/>
      <c r="J108" s="544"/>
      <c r="K108" s="544"/>
      <c r="L108" s="544"/>
      <c r="M108" s="544"/>
      <c r="N108" s="544"/>
      <c r="O108" s="544"/>
      <c r="P108" s="544"/>
      <c r="Q108" s="544"/>
      <c r="R108" s="544"/>
      <c r="S108" s="544"/>
      <c r="T108" s="544"/>
      <c r="U108" s="544"/>
      <c r="V108" s="544"/>
      <c r="W108" s="544"/>
      <c r="X108" s="544"/>
      <c r="Y108" s="544"/>
      <c r="Z108" s="545"/>
      <c r="AA108" s="423">
        <f>SUM(Q109:Z113)</f>
        <v>0</v>
      </c>
      <c r="AB108" s="424"/>
      <c r="AC108" s="424"/>
      <c r="AD108" s="424"/>
      <c r="AE108" s="424"/>
      <c r="AF108" s="424"/>
      <c r="AG108" s="424"/>
      <c r="AH108" s="424"/>
      <c r="AI108" s="424"/>
      <c r="AJ108" s="424"/>
      <c r="AK108" s="424"/>
      <c r="AL108" s="424"/>
      <c r="AM108" s="424"/>
      <c r="AN108" s="425"/>
      <c r="AO108" s="147"/>
      <c r="AP108" s="147"/>
      <c r="AQ108" s="404" t="s">
        <v>36</v>
      </c>
      <c r="AR108" s="405"/>
      <c r="AS108" s="405"/>
      <c r="AT108" s="405"/>
      <c r="AU108" s="405"/>
      <c r="AV108" s="405"/>
      <c r="AW108" s="405"/>
      <c r="AX108" s="405"/>
      <c r="AY108" s="405"/>
      <c r="AZ108" s="405"/>
      <c r="BA108" s="405"/>
      <c r="BB108" s="405"/>
      <c r="BC108" s="405"/>
      <c r="BD108" s="405"/>
      <c r="BE108" s="405"/>
      <c r="BF108" s="405"/>
      <c r="BG108" s="405"/>
      <c r="BH108" s="405"/>
      <c r="BI108" s="405"/>
      <c r="BJ108" s="405"/>
      <c r="BK108" s="405"/>
      <c r="BL108" s="405"/>
      <c r="BM108" s="405"/>
      <c r="BN108" s="405"/>
      <c r="BO108" s="406"/>
      <c r="BP108" s="407">
        <f>SUM(BF109:BO110)</f>
        <v>0</v>
      </c>
      <c r="BQ108" s="407"/>
      <c r="BR108" s="407"/>
      <c r="BS108" s="407"/>
      <c r="BT108" s="407"/>
      <c r="BU108" s="407"/>
      <c r="BV108" s="407"/>
      <c r="BW108" s="407"/>
      <c r="BX108" s="407"/>
      <c r="BY108" s="407"/>
      <c r="BZ108" s="407"/>
      <c r="CA108" s="407"/>
      <c r="CB108" s="407"/>
      <c r="CC108" s="408"/>
      <c r="CD108" s="130"/>
    </row>
    <row r="109" spans="1:82" ht="24.75" customHeight="1" x14ac:dyDescent="0.3">
      <c r="A109" s="129"/>
      <c r="B109" s="547" t="s">
        <v>90</v>
      </c>
      <c r="C109" s="548"/>
      <c r="D109" s="548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9"/>
      <c r="Q109" s="421">
        <v>0</v>
      </c>
      <c r="R109" s="421"/>
      <c r="S109" s="421"/>
      <c r="T109" s="421"/>
      <c r="U109" s="421"/>
      <c r="V109" s="421"/>
      <c r="W109" s="421"/>
      <c r="X109" s="421"/>
      <c r="Y109" s="421"/>
      <c r="Z109" s="421"/>
      <c r="AA109" s="421"/>
      <c r="AB109" s="421"/>
      <c r="AC109" s="421"/>
      <c r="AD109" s="421"/>
      <c r="AE109" s="421"/>
      <c r="AF109" s="421"/>
      <c r="AG109" s="421"/>
      <c r="AH109" s="421"/>
      <c r="AI109" s="421"/>
      <c r="AJ109" s="421"/>
      <c r="AK109" s="421"/>
      <c r="AL109" s="421"/>
      <c r="AM109" s="421"/>
      <c r="AN109" s="422"/>
      <c r="AO109" s="147"/>
      <c r="AP109" s="147"/>
      <c r="AQ109" s="418"/>
      <c r="AR109" s="419"/>
      <c r="AS109" s="420"/>
      <c r="AT109" s="517" t="s">
        <v>84</v>
      </c>
      <c r="AU109" s="242"/>
      <c r="AV109" s="242"/>
      <c r="AW109" s="242"/>
      <c r="AX109" s="242"/>
      <c r="AY109" s="242"/>
      <c r="AZ109" s="242"/>
      <c r="BA109" s="242"/>
      <c r="BB109" s="242"/>
      <c r="BC109" s="242"/>
      <c r="BD109" s="242"/>
      <c r="BE109" s="243"/>
      <c r="BF109" s="546"/>
      <c r="BG109" s="546"/>
      <c r="BH109" s="546"/>
      <c r="BI109" s="546"/>
      <c r="BJ109" s="546"/>
      <c r="BK109" s="546"/>
      <c r="BL109" s="546"/>
      <c r="BM109" s="546"/>
      <c r="BN109" s="546"/>
      <c r="BO109" s="546"/>
      <c r="BP109" s="416"/>
      <c r="BQ109" s="416"/>
      <c r="BR109" s="416"/>
      <c r="BS109" s="416"/>
      <c r="BT109" s="416"/>
      <c r="BU109" s="416"/>
      <c r="BV109" s="416"/>
      <c r="BW109" s="416"/>
      <c r="BX109" s="416"/>
      <c r="BY109" s="416"/>
      <c r="BZ109" s="416"/>
      <c r="CA109" s="416"/>
      <c r="CB109" s="416"/>
      <c r="CC109" s="417"/>
      <c r="CD109" s="130"/>
    </row>
    <row r="110" spans="1:82" ht="24.75" customHeight="1" x14ac:dyDescent="0.3">
      <c r="A110" s="129"/>
      <c r="B110" s="547" t="s">
        <v>78</v>
      </c>
      <c r="C110" s="548"/>
      <c r="D110" s="548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8"/>
      <c r="P110" s="549"/>
      <c r="Q110" s="421"/>
      <c r="R110" s="421"/>
      <c r="S110" s="421"/>
      <c r="T110" s="421"/>
      <c r="U110" s="421"/>
      <c r="V110" s="421"/>
      <c r="W110" s="421"/>
      <c r="X110" s="421"/>
      <c r="Y110" s="421"/>
      <c r="Z110" s="421"/>
      <c r="AA110" s="421"/>
      <c r="AB110" s="421"/>
      <c r="AC110" s="421"/>
      <c r="AD110" s="421"/>
      <c r="AE110" s="421"/>
      <c r="AF110" s="421"/>
      <c r="AG110" s="421"/>
      <c r="AH110" s="421"/>
      <c r="AI110" s="421"/>
      <c r="AJ110" s="421"/>
      <c r="AK110" s="421"/>
      <c r="AL110" s="421"/>
      <c r="AM110" s="421"/>
      <c r="AN110" s="422"/>
      <c r="AO110" s="147"/>
      <c r="AP110" s="147"/>
      <c r="AQ110" s="418"/>
      <c r="AR110" s="419"/>
      <c r="AS110" s="420"/>
      <c r="AT110" s="517" t="s">
        <v>85</v>
      </c>
      <c r="AU110" s="242"/>
      <c r="AV110" s="242"/>
      <c r="AW110" s="242"/>
      <c r="AX110" s="242"/>
      <c r="AY110" s="242"/>
      <c r="AZ110" s="242"/>
      <c r="BA110" s="242"/>
      <c r="BB110" s="242"/>
      <c r="BC110" s="242"/>
      <c r="BD110" s="242"/>
      <c r="BE110" s="243"/>
      <c r="BF110" s="546"/>
      <c r="BG110" s="546"/>
      <c r="BH110" s="546"/>
      <c r="BI110" s="546"/>
      <c r="BJ110" s="546"/>
      <c r="BK110" s="546"/>
      <c r="BL110" s="546"/>
      <c r="BM110" s="546"/>
      <c r="BN110" s="546"/>
      <c r="BO110" s="546"/>
      <c r="BP110" s="416"/>
      <c r="BQ110" s="416"/>
      <c r="BR110" s="416"/>
      <c r="BS110" s="416"/>
      <c r="BT110" s="416"/>
      <c r="BU110" s="416"/>
      <c r="BV110" s="416"/>
      <c r="BW110" s="416"/>
      <c r="BX110" s="416"/>
      <c r="BY110" s="416"/>
      <c r="BZ110" s="416"/>
      <c r="CA110" s="416"/>
      <c r="CB110" s="416"/>
      <c r="CC110" s="417"/>
      <c r="CD110" s="130"/>
    </row>
    <row r="111" spans="1:82" ht="24.75" customHeight="1" x14ac:dyDescent="0.3">
      <c r="A111" s="129"/>
      <c r="B111" s="547" t="s">
        <v>82</v>
      </c>
      <c r="C111" s="548"/>
      <c r="D111" s="548"/>
      <c r="E111" s="548"/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9"/>
      <c r="Q111" s="421"/>
      <c r="R111" s="421"/>
      <c r="S111" s="421"/>
      <c r="T111" s="421"/>
      <c r="U111" s="421"/>
      <c r="V111" s="421"/>
      <c r="W111" s="421"/>
      <c r="X111" s="421"/>
      <c r="Y111" s="421"/>
      <c r="Z111" s="421"/>
      <c r="AA111" s="421"/>
      <c r="AB111" s="421"/>
      <c r="AC111" s="421"/>
      <c r="AD111" s="421"/>
      <c r="AE111" s="421"/>
      <c r="AF111" s="421"/>
      <c r="AG111" s="421"/>
      <c r="AH111" s="421"/>
      <c r="AI111" s="421"/>
      <c r="AJ111" s="421"/>
      <c r="AK111" s="421"/>
      <c r="AL111" s="421"/>
      <c r="AM111" s="421"/>
      <c r="AN111" s="422"/>
      <c r="AO111" s="147"/>
      <c r="AP111" s="147"/>
      <c r="AQ111" s="553" t="s">
        <v>40</v>
      </c>
      <c r="AR111" s="554"/>
      <c r="AS111" s="554"/>
      <c r="AT111" s="554"/>
      <c r="AU111" s="554"/>
      <c r="AV111" s="554"/>
      <c r="AW111" s="554"/>
      <c r="AX111" s="554"/>
      <c r="AY111" s="554"/>
      <c r="AZ111" s="554"/>
      <c r="BA111" s="554"/>
      <c r="BB111" s="554"/>
      <c r="BC111" s="554"/>
      <c r="BD111" s="554"/>
      <c r="BE111" s="554"/>
      <c r="BF111" s="554"/>
      <c r="BG111" s="554"/>
      <c r="BH111" s="554"/>
      <c r="BI111" s="554"/>
      <c r="BJ111" s="554"/>
      <c r="BK111" s="554"/>
      <c r="BL111" s="554"/>
      <c r="BM111" s="554"/>
      <c r="BN111" s="554"/>
      <c r="BO111" s="555"/>
      <c r="BP111" s="416"/>
      <c r="BQ111" s="416"/>
      <c r="BR111" s="416"/>
      <c r="BS111" s="416"/>
      <c r="BT111" s="416"/>
      <c r="BU111" s="416"/>
      <c r="BV111" s="416"/>
      <c r="BW111" s="416"/>
      <c r="BX111" s="416"/>
      <c r="BY111" s="416"/>
      <c r="BZ111" s="416"/>
      <c r="CA111" s="416"/>
      <c r="CB111" s="416"/>
      <c r="CC111" s="417"/>
      <c r="CD111" s="130"/>
    </row>
    <row r="112" spans="1:82" ht="24.75" customHeight="1" x14ac:dyDescent="0.3">
      <c r="A112" s="129"/>
      <c r="B112" s="547"/>
      <c r="C112" s="548"/>
      <c r="D112" s="548"/>
      <c r="E112" s="548"/>
      <c r="F112" s="548"/>
      <c r="G112" s="548"/>
      <c r="H112" s="548"/>
      <c r="I112" s="548"/>
      <c r="J112" s="548"/>
      <c r="K112" s="548"/>
      <c r="L112" s="548"/>
      <c r="M112" s="548"/>
      <c r="N112" s="548"/>
      <c r="O112" s="548"/>
      <c r="P112" s="549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1"/>
      <c r="AK112" s="421"/>
      <c r="AL112" s="421"/>
      <c r="AM112" s="421"/>
      <c r="AN112" s="422"/>
      <c r="AO112" s="147"/>
      <c r="AP112" s="147"/>
      <c r="AQ112" s="550" t="s">
        <v>56</v>
      </c>
      <c r="AR112" s="551"/>
      <c r="AS112" s="551"/>
      <c r="AT112" s="551"/>
      <c r="AU112" s="551"/>
      <c r="AV112" s="551"/>
      <c r="AW112" s="551"/>
      <c r="AX112" s="551"/>
      <c r="AY112" s="551"/>
      <c r="AZ112" s="551"/>
      <c r="BA112" s="551"/>
      <c r="BB112" s="551"/>
      <c r="BC112" s="551"/>
      <c r="BD112" s="551"/>
      <c r="BE112" s="551"/>
      <c r="BF112" s="551"/>
      <c r="BG112" s="551"/>
      <c r="BH112" s="551"/>
      <c r="BI112" s="551"/>
      <c r="BJ112" s="551"/>
      <c r="BK112" s="551"/>
      <c r="BL112" s="551"/>
      <c r="BM112" s="551"/>
      <c r="BN112" s="551"/>
      <c r="BO112" s="552"/>
      <c r="BP112" s="416">
        <f>+BP108-BP111</f>
        <v>0</v>
      </c>
      <c r="BQ112" s="416"/>
      <c r="BR112" s="416"/>
      <c r="BS112" s="416"/>
      <c r="BT112" s="416"/>
      <c r="BU112" s="416"/>
      <c r="BV112" s="416"/>
      <c r="BW112" s="416"/>
      <c r="BX112" s="416"/>
      <c r="BY112" s="416"/>
      <c r="BZ112" s="416"/>
      <c r="CA112" s="416"/>
      <c r="CB112" s="416"/>
      <c r="CC112" s="417"/>
      <c r="CD112" s="130"/>
    </row>
    <row r="113" spans="1:82" ht="24.75" customHeight="1" x14ac:dyDescent="0.3">
      <c r="A113" s="129"/>
      <c r="B113" s="547"/>
      <c r="C113" s="548"/>
      <c r="D113" s="548"/>
      <c r="E113" s="548"/>
      <c r="F113" s="548"/>
      <c r="G113" s="548"/>
      <c r="H113" s="548"/>
      <c r="I113" s="548"/>
      <c r="J113" s="548"/>
      <c r="K113" s="548"/>
      <c r="L113" s="548"/>
      <c r="M113" s="548"/>
      <c r="N113" s="548"/>
      <c r="O113" s="548"/>
      <c r="P113" s="549"/>
      <c r="Q113" s="421"/>
      <c r="R113" s="421"/>
      <c r="S113" s="421"/>
      <c r="T113" s="421"/>
      <c r="U113" s="421"/>
      <c r="V113" s="421"/>
      <c r="W113" s="421"/>
      <c r="X113" s="421"/>
      <c r="Y113" s="421"/>
      <c r="Z113" s="421"/>
      <c r="AA113" s="421"/>
      <c r="AB113" s="421"/>
      <c r="AC113" s="421"/>
      <c r="AD113" s="421"/>
      <c r="AE113" s="421"/>
      <c r="AF113" s="421"/>
      <c r="AG113" s="421"/>
      <c r="AH113" s="421"/>
      <c r="AI113" s="421"/>
      <c r="AJ113" s="421"/>
      <c r="AK113" s="421"/>
      <c r="AL113" s="421"/>
      <c r="AM113" s="421"/>
      <c r="AN113" s="422"/>
      <c r="AO113" s="147"/>
      <c r="AP113" s="147"/>
      <c r="AQ113" s="543" t="s">
        <v>42</v>
      </c>
      <c r="AR113" s="544"/>
      <c r="AS113" s="544"/>
      <c r="AT113" s="544"/>
      <c r="AU113" s="544"/>
      <c r="AV113" s="544"/>
      <c r="AW113" s="544"/>
      <c r="AX113" s="544"/>
      <c r="AY113" s="544"/>
      <c r="AZ113" s="544"/>
      <c r="BA113" s="544"/>
      <c r="BB113" s="544"/>
      <c r="BC113" s="544"/>
      <c r="BD113" s="544"/>
      <c r="BE113" s="544"/>
      <c r="BF113" s="544"/>
      <c r="BG113" s="544"/>
      <c r="BH113" s="544"/>
      <c r="BI113" s="544"/>
      <c r="BJ113" s="544"/>
      <c r="BK113" s="544"/>
      <c r="BL113" s="544"/>
      <c r="BM113" s="544"/>
      <c r="BN113" s="544"/>
      <c r="BO113" s="545"/>
      <c r="BP113" s="416">
        <f>SUM(BF114:BO120)</f>
        <v>0</v>
      </c>
      <c r="BQ113" s="416"/>
      <c r="BR113" s="416"/>
      <c r="BS113" s="416"/>
      <c r="BT113" s="416"/>
      <c r="BU113" s="416"/>
      <c r="BV113" s="416"/>
      <c r="BW113" s="416"/>
      <c r="BX113" s="416"/>
      <c r="BY113" s="416"/>
      <c r="BZ113" s="416"/>
      <c r="CA113" s="416"/>
      <c r="CB113" s="416"/>
      <c r="CC113" s="417"/>
      <c r="CD113" s="130"/>
    </row>
    <row r="114" spans="1:82" ht="24.75" customHeight="1" x14ac:dyDescent="0.3">
      <c r="A114" s="129"/>
      <c r="B114" s="543" t="s">
        <v>44</v>
      </c>
      <c r="C114" s="544"/>
      <c r="D114" s="544"/>
      <c r="E114" s="544"/>
      <c r="F114" s="544"/>
      <c r="G114" s="544"/>
      <c r="H114" s="544"/>
      <c r="I114" s="544"/>
      <c r="J114" s="544"/>
      <c r="K114" s="544"/>
      <c r="L114" s="544"/>
      <c r="M114" s="544"/>
      <c r="N114" s="544"/>
      <c r="O114" s="544"/>
      <c r="P114" s="544"/>
      <c r="Q114" s="544" t="s">
        <v>50</v>
      </c>
      <c r="R114" s="544"/>
      <c r="S114" s="544"/>
      <c r="T114" s="544"/>
      <c r="U114" s="544"/>
      <c r="V114" s="544"/>
      <c r="W114" s="544"/>
      <c r="X114" s="544"/>
      <c r="Y114" s="544"/>
      <c r="Z114" s="545"/>
      <c r="AA114" s="423">
        <f>SUM(Q115:Z125)</f>
        <v>0</v>
      </c>
      <c r="AB114" s="424"/>
      <c r="AC114" s="424"/>
      <c r="AD114" s="424"/>
      <c r="AE114" s="424"/>
      <c r="AF114" s="424"/>
      <c r="AG114" s="424"/>
      <c r="AH114" s="424"/>
      <c r="AI114" s="424"/>
      <c r="AJ114" s="424"/>
      <c r="AK114" s="424"/>
      <c r="AL114" s="424"/>
      <c r="AM114" s="424"/>
      <c r="AN114" s="425"/>
      <c r="AO114" s="147"/>
      <c r="AP114" s="147"/>
      <c r="AQ114" s="418"/>
      <c r="AR114" s="419"/>
      <c r="AS114" s="420"/>
      <c r="AT114" s="517"/>
      <c r="AU114" s="242"/>
      <c r="AV114" s="242"/>
      <c r="AW114" s="242"/>
      <c r="AX114" s="242"/>
      <c r="AY114" s="242"/>
      <c r="AZ114" s="242"/>
      <c r="BA114" s="242"/>
      <c r="BB114" s="242"/>
      <c r="BC114" s="242"/>
      <c r="BD114" s="242"/>
      <c r="BE114" s="243"/>
      <c r="BF114" s="416">
        <v>0</v>
      </c>
      <c r="BG114" s="416"/>
      <c r="BH114" s="416"/>
      <c r="BI114" s="416"/>
      <c r="BJ114" s="416"/>
      <c r="BK114" s="416"/>
      <c r="BL114" s="416"/>
      <c r="BM114" s="416"/>
      <c r="BN114" s="416"/>
      <c r="BO114" s="416"/>
      <c r="BP114" s="416"/>
      <c r="BQ114" s="416"/>
      <c r="BR114" s="416"/>
      <c r="BS114" s="416"/>
      <c r="BT114" s="416"/>
      <c r="BU114" s="416"/>
      <c r="BV114" s="416"/>
      <c r="BW114" s="416"/>
      <c r="BX114" s="416"/>
      <c r="BY114" s="416"/>
      <c r="BZ114" s="416"/>
      <c r="CA114" s="416"/>
      <c r="CB114" s="416"/>
      <c r="CC114" s="417"/>
      <c r="CD114" s="130"/>
    </row>
    <row r="115" spans="1:82" ht="24.75" customHeight="1" x14ac:dyDescent="0.3">
      <c r="A115" s="129"/>
      <c r="B115" s="547" t="s">
        <v>45</v>
      </c>
      <c r="C115" s="548"/>
      <c r="D115" s="548"/>
      <c r="E115" s="548"/>
      <c r="F115" s="548"/>
      <c r="G115" s="548"/>
      <c r="H115" s="548"/>
      <c r="I115" s="548"/>
      <c r="J115" s="548"/>
      <c r="K115" s="548"/>
      <c r="L115" s="548"/>
      <c r="M115" s="548"/>
      <c r="N115" s="548"/>
      <c r="O115" s="548"/>
      <c r="P115" s="549"/>
      <c r="Q115" s="421">
        <v>0</v>
      </c>
      <c r="R115" s="421"/>
      <c r="S115" s="421"/>
      <c r="T115" s="421"/>
      <c r="U115" s="421"/>
      <c r="V115" s="421"/>
      <c r="W115" s="421"/>
      <c r="X115" s="421"/>
      <c r="Y115" s="421"/>
      <c r="Z115" s="421"/>
      <c r="AA115" s="421"/>
      <c r="AB115" s="421"/>
      <c r="AC115" s="421"/>
      <c r="AD115" s="421"/>
      <c r="AE115" s="421"/>
      <c r="AF115" s="421"/>
      <c r="AG115" s="421"/>
      <c r="AH115" s="421"/>
      <c r="AI115" s="421"/>
      <c r="AJ115" s="421"/>
      <c r="AK115" s="421"/>
      <c r="AL115" s="421"/>
      <c r="AM115" s="421"/>
      <c r="AN115" s="422"/>
      <c r="AO115" s="147"/>
      <c r="AP115" s="147"/>
      <c r="AQ115" s="418"/>
      <c r="AR115" s="419"/>
      <c r="AS115" s="420"/>
      <c r="AT115" s="517"/>
      <c r="AU115" s="242"/>
      <c r="AV115" s="242"/>
      <c r="AW115" s="242"/>
      <c r="AX115" s="242"/>
      <c r="AY115" s="242"/>
      <c r="AZ115" s="242"/>
      <c r="BA115" s="242"/>
      <c r="BB115" s="242"/>
      <c r="BC115" s="242"/>
      <c r="BD115" s="242"/>
      <c r="BE115" s="243"/>
      <c r="BF115" s="416"/>
      <c r="BG115" s="416"/>
      <c r="BH115" s="416"/>
      <c r="BI115" s="416"/>
      <c r="BJ115" s="416"/>
      <c r="BK115" s="416"/>
      <c r="BL115" s="416"/>
      <c r="BM115" s="416"/>
      <c r="BN115" s="416"/>
      <c r="BO115" s="416"/>
      <c r="BP115" s="416"/>
      <c r="BQ115" s="416"/>
      <c r="BR115" s="416"/>
      <c r="BS115" s="416"/>
      <c r="BT115" s="416"/>
      <c r="BU115" s="416"/>
      <c r="BV115" s="416"/>
      <c r="BW115" s="416"/>
      <c r="BX115" s="416"/>
      <c r="BY115" s="416"/>
      <c r="BZ115" s="416"/>
      <c r="CA115" s="416"/>
      <c r="CB115" s="416"/>
      <c r="CC115" s="417"/>
      <c r="CD115" s="130"/>
    </row>
    <row r="116" spans="1:82" ht="24.75" customHeight="1" x14ac:dyDescent="0.3">
      <c r="A116" s="129"/>
      <c r="B116" s="547" t="s">
        <v>10</v>
      </c>
      <c r="C116" s="548"/>
      <c r="D116" s="548"/>
      <c r="E116" s="548"/>
      <c r="F116" s="548"/>
      <c r="G116" s="548"/>
      <c r="H116" s="548"/>
      <c r="I116" s="548"/>
      <c r="J116" s="548"/>
      <c r="K116" s="548"/>
      <c r="L116" s="548"/>
      <c r="M116" s="548"/>
      <c r="N116" s="548"/>
      <c r="O116" s="548"/>
      <c r="P116" s="549"/>
      <c r="Q116" s="421">
        <v>0</v>
      </c>
      <c r="R116" s="421"/>
      <c r="S116" s="421"/>
      <c r="T116" s="421"/>
      <c r="U116" s="421"/>
      <c r="V116" s="421"/>
      <c r="W116" s="421"/>
      <c r="X116" s="421"/>
      <c r="Y116" s="421"/>
      <c r="Z116" s="421"/>
      <c r="AA116" s="421"/>
      <c r="AB116" s="421"/>
      <c r="AC116" s="421"/>
      <c r="AD116" s="421"/>
      <c r="AE116" s="421"/>
      <c r="AF116" s="421"/>
      <c r="AG116" s="421"/>
      <c r="AH116" s="421"/>
      <c r="AI116" s="421"/>
      <c r="AJ116" s="421"/>
      <c r="AK116" s="421"/>
      <c r="AL116" s="421"/>
      <c r="AM116" s="421"/>
      <c r="AN116" s="422"/>
      <c r="AO116" s="147"/>
      <c r="AP116" s="147"/>
      <c r="AQ116" s="418"/>
      <c r="AR116" s="419"/>
      <c r="AS116" s="420"/>
      <c r="AT116" s="517"/>
      <c r="AU116" s="242"/>
      <c r="AV116" s="242"/>
      <c r="AW116" s="242"/>
      <c r="AX116" s="242"/>
      <c r="AY116" s="242"/>
      <c r="AZ116" s="242"/>
      <c r="BA116" s="242"/>
      <c r="BB116" s="242"/>
      <c r="BC116" s="242"/>
      <c r="BD116" s="242"/>
      <c r="BE116" s="243"/>
      <c r="BF116" s="416"/>
      <c r="BG116" s="416"/>
      <c r="BH116" s="416"/>
      <c r="BI116" s="416"/>
      <c r="BJ116" s="416"/>
      <c r="BK116" s="416"/>
      <c r="BL116" s="416"/>
      <c r="BM116" s="416"/>
      <c r="BN116" s="416"/>
      <c r="BO116" s="416"/>
      <c r="BP116" s="416"/>
      <c r="BQ116" s="416"/>
      <c r="BR116" s="416"/>
      <c r="BS116" s="416"/>
      <c r="BT116" s="416"/>
      <c r="BU116" s="416"/>
      <c r="BV116" s="416"/>
      <c r="BW116" s="416"/>
      <c r="BX116" s="416"/>
      <c r="BY116" s="416"/>
      <c r="BZ116" s="416"/>
      <c r="CA116" s="416"/>
      <c r="CB116" s="416"/>
      <c r="CC116" s="417"/>
      <c r="CD116" s="130"/>
    </row>
    <row r="117" spans="1:82" ht="24.75" customHeight="1" x14ac:dyDescent="0.3">
      <c r="A117" s="129"/>
      <c r="B117" s="547" t="s">
        <v>46</v>
      </c>
      <c r="C117" s="548"/>
      <c r="D117" s="548"/>
      <c r="E117" s="548"/>
      <c r="F117" s="548"/>
      <c r="G117" s="548"/>
      <c r="H117" s="548"/>
      <c r="I117" s="548"/>
      <c r="J117" s="548"/>
      <c r="K117" s="548"/>
      <c r="L117" s="548"/>
      <c r="M117" s="548"/>
      <c r="N117" s="548"/>
      <c r="O117" s="548"/>
      <c r="P117" s="549"/>
      <c r="Q117" s="421">
        <v>0</v>
      </c>
      <c r="R117" s="421"/>
      <c r="S117" s="421"/>
      <c r="T117" s="421"/>
      <c r="U117" s="421"/>
      <c r="V117" s="421"/>
      <c r="W117" s="421"/>
      <c r="X117" s="421"/>
      <c r="Y117" s="421"/>
      <c r="Z117" s="421"/>
      <c r="AA117" s="421"/>
      <c r="AB117" s="421"/>
      <c r="AC117" s="421"/>
      <c r="AD117" s="421"/>
      <c r="AE117" s="421"/>
      <c r="AF117" s="421"/>
      <c r="AG117" s="421"/>
      <c r="AH117" s="421"/>
      <c r="AI117" s="421"/>
      <c r="AJ117" s="421"/>
      <c r="AK117" s="421"/>
      <c r="AL117" s="421"/>
      <c r="AM117" s="421"/>
      <c r="AN117" s="422"/>
      <c r="AO117" s="147"/>
      <c r="AP117" s="147"/>
      <c r="AQ117" s="418"/>
      <c r="AR117" s="419"/>
      <c r="AS117" s="420"/>
      <c r="AT117" s="517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243"/>
      <c r="BF117" s="416"/>
      <c r="BG117" s="416"/>
      <c r="BH117" s="416"/>
      <c r="BI117" s="416"/>
      <c r="BJ117" s="416"/>
      <c r="BK117" s="416"/>
      <c r="BL117" s="416"/>
      <c r="BM117" s="416"/>
      <c r="BN117" s="416"/>
      <c r="BO117" s="416"/>
      <c r="BP117" s="416"/>
      <c r="BQ117" s="416"/>
      <c r="BR117" s="416"/>
      <c r="BS117" s="416"/>
      <c r="BT117" s="416"/>
      <c r="BU117" s="416"/>
      <c r="BV117" s="416"/>
      <c r="BW117" s="416"/>
      <c r="BX117" s="416"/>
      <c r="BY117" s="416"/>
      <c r="BZ117" s="416"/>
      <c r="CA117" s="416"/>
      <c r="CB117" s="416"/>
      <c r="CC117" s="417"/>
      <c r="CD117" s="130"/>
    </row>
    <row r="118" spans="1:82" ht="24.75" customHeight="1" x14ac:dyDescent="0.3">
      <c r="A118" s="129"/>
      <c r="B118" s="547" t="s">
        <v>47</v>
      </c>
      <c r="C118" s="548"/>
      <c r="D118" s="548"/>
      <c r="E118" s="548"/>
      <c r="F118" s="548"/>
      <c r="G118" s="548"/>
      <c r="H118" s="548"/>
      <c r="I118" s="548"/>
      <c r="J118" s="548"/>
      <c r="K118" s="548"/>
      <c r="L118" s="548"/>
      <c r="M118" s="548"/>
      <c r="N118" s="548"/>
      <c r="O118" s="548"/>
      <c r="P118" s="549"/>
      <c r="Q118" s="421">
        <v>0</v>
      </c>
      <c r="R118" s="421"/>
      <c r="S118" s="421"/>
      <c r="T118" s="421"/>
      <c r="U118" s="421"/>
      <c r="V118" s="421"/>
      <c r="W118" s="421"/>
      <c r="X118" s="421"/>
      <c r="Y118" s="421"/>
      <c r="Z118" s="421"/>
      <c r="AA118" s="421"/>
      <c r="AB118" s="421"/>
      <c r="AC118" s="421"/>
      <c r="AD118" s="421"/>
      <c r="AE118" s="421"/>
      <c r="AF118" s="421"/>
      <c r="AG118" s="421"/>
      <c r="AH118" s="421"/>
      <c r="AI118" s="421"/>
      <c r="AJ118" s="421"/>
      <c r="AK118" s="421"/>
      <c r="AL118" s="421"/>
      <c r="AM118" s="421"/>
      <c r="AN118" s="422"/>
      <c r="AO118" s="147"/>
      <c r="AP118" s="147"/>
      <c r="AQ118" s="418"/>
      <c r="AR118" s="419"/>
      <c r="AS118" s="420"/>
      <c r="AT118" s="517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3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416"/>
      <c r="BV118" s="416"/>
      <c r="BW118" s="416"/>
      <c r="BX118" s="416"/>
      <c r="BY118" s="416"/>
      <c r="BZ118" s="416"/>
      <c r="CA118" s="416"/>
      <c r="CB118" s="416"/>
      <c r="CC118" s="417"/>
      <c r="CD118" s="130"/>
    </row>
    <row r="119" spans="1:82" ht="24.75" customHeight="1" x14ac:dyDescent="0.3">
      <c r="A119" s="129"/>
      <c r="B119" s="547" t="s">
        <v>48</v>
      </c>
      <c r="C119" s="548"/>
      <c r="D119" s="548"/>
      <c r="E119" s="548"/>
      <c r="F119" s="548"/>
      <c r="G119" s="548"/>
      <c r="H119" s="548"/>
      <c r="I119" s="548"/>
      <c r="J119" s="548"/>
      <c r="K119" s="548"/>
      <c r="L119" s="548"/>
      <c r="M119" s="548"/>
      <c r="N119" s="548"/>
      <c r="O119" s="548"/>
      <c r="P119" s="549"/>
      <c r="Q119" s="421">
        <v>0</v>
      </c>
      <c r="R119" s="421"/>
      <c r="S119" s="421"/>
      <c r="T119" s="421"/>
      <c r="U119" s="421"/>
      <c r="V119" s="421"/>
      <c r="W119" s="421"/>
      <c r="X119" s="421"/>
      <c r="Y119" s="421"/>
      <c r="Z119" s="421"/>
      <c r="AA119" s="421"/>
      <c r="AB119" s="421"/>
      <c r="AC119" s="421"/>
      <c r="AD119" s="421"/>
      <c r="AE119" s="421"/>
      <c r="AF119" s="421"/>
      <c r="AG119" s="421"/>
      <c r="AH119" s="421"/>
      <c r="AI119" s="421"/>
      <c r="AJ119" s="421"/>
      <c r="AK119" s="421"/>
      <c r="AL119" s="421"/>
      <c r="AM119" s="421"/>
      <c r="AN119" s="422"/>
      <c r="AO119" s="147"/>
      <c r="AP119" s="147"/>
      <c r="AQ119" s="418"/>
      <c r="AR119" s="419"/>
      <c r="AS119" s="420"/>
      <c r="AT119" s="517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3"/>
      <c r="BF119" s="416"/>
      <c r="BG119" s="416"/>
      <c r="BH119" s="416"/>
      <c r="BI119" s="416"/>
      <c r="BJ119" s="416"/>
      <c r="BK119" s="416"/>
      <c r="BL119" s="416"/>
      <c r="BM119" s="416"/>
      <c r="BN119" s="416"/>
      <c r="BO119" s="416"/>
      <c r="BP119" s="416"/>
      <c r="BQ119" s="416"/>
      <c r="BR119" s="416"/>
      <c r="BS119" s="416"/>
      <c r="BT119" s="416"/>
      <c r="BU119" s="416"/>
      <c r="BV119" s="416"/>
      <c r="BW119" s="416"/>
      <c r="BX119" s="416"/>
      <c r="BY119" s="416"/>
      <c r="BZ119" s="416"/>
      <c r="CA119" s="416"/>
      <c r="CB119" s="416"/>
      <c r="CC119" s="417"/>
      <c r="CD119" s="130"/>
    </row>
    <row r="120" spans="1:82" s="11" customFormat="1" ht="24.75" customHeight="1" x14ac:dyDescent="0.25">
      <c r="A120" s="149"/>
      <c r="B120" s="547" t="s">
        <v>53</v>
      </c>
      <c r="C120" s="548"/>
      <c r="D120" s="548"/>
      <c r="E120" s="548"/>
      <c r="F120" s="548"/>
      <c r="G120" s="548"/>
      <c r="H120" s="548"/>
      <c r="I120" s="548"/>
      <c r="J120" s="548"/>
      <c r="K120" s="548"/>
      <c r="L120" s="548"/>
      <c r="M120" s="548"/>
      <c r="N120" s="548"/>
      <c r="O120" s="548"/>
      <c r="P120" s="549"/>
      <c r="Q120" s="421">
        <v>0</v>
      </c>
      <c r="R120" s="421"/>
      <c r="S120" s="421"/>
      <c r="T120" s="421"/>
      <c r="U120" s="421"/>
      <c r="V120" s="421"/>
      <c r="W120" s="421"/>
      <c r="X120" s="421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  <c r="AJ120" s="421"/>
      <c r="AK120" s="421"/>
      <c r="AL120" s="421"/>
      <c r="AM120" s="421"/>
      <c r="AN120" s="422"/>
      <c r="AO120" s="150"/>
      <c r="AP120" s="150"/>
      <c r="AQ120" s="418"/>
      <c r="AR120" s="419"/>
      <c r="AS120" s="420"/>
      <c r="AT120" s="517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3"/>
      <c r="BF120" s="416"/>
      <c r="BG120" s="416"/>
      <c r="BH120" s="416"/>
      <c r="BI120" s="416"/>
      <c r="BJ120" s="416"/>
      <c r="BK120" s="416"/>
      <c r="BL120" s="416"/>
      <c r="BM120" s="416"/>
      <c r="BN120" s="416"/>
      <c r="BO120" s="416"/>
      <c r="BP120" s="416"/>
      <c r="BQ120" s="416"/>
      <c r="BR120" s="416"/>
      <c r="BS120" s="416"/>
      <c r="BT120" s="416"/>
      <c r="BU120" s="416"/>
      <c r="BV120" s="416"/>
      <c r="BW120" s="416"/>
      <c r="BX120" s="416"/>
      <c r="BY120" s="416"/>
      <c r="BZ120" s="416"/>
      <c r="CA120" s="416"/>
      <c r="CB120" s="416"/>
      <c r="CC120" s="417"/>
      <c r="CD120" s="151"/>
    </row>
    <row r="121" spans="1:82" s="11" customFormat="1" ht="24.75" customHeight="1" x14ac:dyDescent="0.25">
      <c r="A121" s="149"/>
      <c r="B121" s="547" t="s">
        <v>49</v>
      </c>
      <c r="C121" s="548"/>
      <c r="D121" s="548"/>
      <c r="E121" s="548"/>
      <c r="F121" s="548"/>
      <c r="G121" s="548"/>
      <c r="H121" s="548"/>
      <c r="I121" s="548"/>
      <c r="J121" s="548"/>
      <c r="K121" s="548"/>
      <c r="L121" s="548"/>
      <c r="M121" s="548"/>
      <c r="N121" s="548"/>
      <c r="O121" s="548"/>
      <c r="P121" s="549"/>
      <c r="Q121" s="421">
        <v>0</v>
      </c>
      <c r="R121" s="421"/>
      <c r="S121" s="421"/>
      <c r="T121" s="421"/>
      <c r="U121" s="421"/>
      <c r="V121" s="421"/>
      <c r="W121" s="421"/>
      <c r="X121" s="421"/>
      <c r="Y121" s="421"/>
      <c r="Z121" s="421"/>
      <c r="AA121" s="421"/>
      <c r="AB121" s="421"/>
      <c r="AC121" s="421"/>
      <c r="AD121" s="421"/>
      <c r="AE121" s="421"/>
      <c r="AF121" s="421"/>
      <c r="AG121" s="421"/>
      <c r="AH121" s="421"/>
      <c r="AI121" s="421"/>
      <c r="AJ121" s="421"/>
      <c r="AK121" s="421"/>
      <c r="AL121" s="421"/>
      <c r="AM121" s="421"/>
      <c r="AN121" s="422"/>
      <c r="AO121" s="150"/>
      <c r="AP121" s="150"/>
      <c r="AQ121" s="550" t="s">
        <v>57</v>
      </c>
      <c r="AR121" s="551"/>
      <c r="AS121" s="551"/>
      <c r="AT121" s="551"/>
      <c r="AU121" s="551"/>
      <c r="AV121" s="551"/>
      <c r="AW121" s="551"/>
      <c r="AX121" s="551"/>
      <c r="AY121" s="551"/>
      <c r="AZ121" s="551"/>
      <c r="BA121" s="551"/>
      <c r="BB121" s="551"/>
      <c r="BC121" s="551"/>
      <c r="BD121" s="551"/>
      <c r="BE121" s="551"/>
      <c r="BF121" s="551"/>
      <c r="BG121" s="551"/>
      <c r="BH121" s="551"/>
      <c r="BI121" s="551"/>
      <c r="BJ121" s="551"/>
      <c r="BK121" s="551"/>
      <c r="BL121" s="551"/>
      <c r="BM121" s="551"/>
      <c r="BN121" s="551"/>
      <c r="BO121" s="552"/>
      <c r="BP121" s="416">
        <f>+BP112-BP113</f>
        <v>0</v>
      </c>
      <c r="BQ121" s="416"/>
      <c r="BR121" s="416"/>
      <c r="BS121" s="416"/>
      <c r="BT121" s="416"/>
      <c r="BU121" s="416"/>
      <c r="BV121" s="416"/>
      <c r="BW121" s="416"/>
      <c r="BX121" s="416"/>
      <c r="BY121" s="416"/>
      <c r="BZ121" s="416"/>
      <c r="CA121" s="416"/>
      <c r="CB121" s="416"/>
      <c r="CC121" s="417"/>
      <c r="CD121" s="151"/>
    </row>
    <row r="122" spans="1:82" s="11" customFormat="1" ht="24.75" customHeight="1" x14ac:dyDescent="0.25">
      <c r="A122" s="149"/>
      <c r="B122" s="547" t="s">
        <v>79</v>
      </c>
      <c r="C122" s="548"/>
      <c r="D122" s="548"/>
      <c r="E122" s="548"/>
      <c r="F122" s="548"/>
      <c r="G122" s="548"/>
      <c r="H122" s="548"/>
      <c r="I122" s="548"/>
      <c r="J122" s="548"/>
      <c r="K122" s="548"/>
      <c r="L122" s="548"/>
      <c r="M122" s="548"/>
      <c r="N122" s="548"/>
      <c r="O122" s="548"/>
      <c r="P122" s="549"/>
      <c r="Q122" s="421">
        <v>0</v>
      </c>
      <c r="R122" s="421"/>
      <c r="S122" s="421"/>
      <c r="T122" s="421"/>
      <c r="U122" s="421"/>
      <c r="V122" s="421"/>
      <c r="W122" s="421"/>
      <c r="X122" s="421"/>
      <c r="Y122" s="421"/>
      <c r="Z122" s="421"/>
      <c r="AA122" s="421"/>
      <c r="AB122" s="421"/>
      <c r="AC122" s="421"/>
      <c r="AD122" s="421"/>
      <c r="AE122" s="421"/>
      <c r="AF122" s="421"/>
      <c r="AG122" s="421"/>
      <c r="AH122" s="421"/>
      <c r="AI122" s="421"/>
      <c r="AJ122" s="421"/>
      <c r="AK122" s="421"/>
      <c r="AL122" s="421"/>
      <c r="AM122" s="421"/>
      <c r="AN122" s="422"/>
      <c r="AO122" s="150"/>
      <c r="AP122" s="150"/>
      <c r="AQ122" s="550" t="s">
        <v>80</v>
      </c>
      <c r="AR122" s="551"/>
      <c r="AS122" s="551"/>
      <c r="AT122" s="551"/>
      <c r="AU122" s="551"/>
      <c r="AV122" s="551"/>
      <c r="AW122" s="551"/>
      <c r="AX122" s="551"/>
      <c r="AY122" s="551"/>
      <c r="AZ122" s="551"/>
      <c r="BA122" s="551"/>
      <c r="BB122" s="551"/>
      <c r="BC122" s="551"/>
      <c r="BD122" s="551"/>
      <c r="BE122" s="551"/>
      <c r="BF122" s="551"/>
      <c r="BG122" s="551"/>
      <c r="BH122" s="551"/>
      <c r="BI122" s="551"/>
      <c r="BJ122" s="551"/>
      <c r="BK122" s="551"/>
      <c r="BL122" s="551"/>
      <c r="BM122" s="551"/>
      <c r="BN122" s="551"/>
      <c r="BO122" s="552"/>
      <c r="BP122" s="416">
        <f>+AA108</f>
        <v>0</v>
      </c>
      <c r="BQ122" s="416"/>
      <c r="BR122" s="416"/>
      <c r="BS122" s="416"/>
      <c r="BT122" s="416"/>
      <c r="BU122" s="416"/>
      <c r="BV122" s="416"/>
      <c r="BW122" s="416"/>
      <c r="BX122" s="416"/>
      <c r="BY122" s="416"/>
      <c r="BZ122" s="416"/>
      <c r="CA122" s="416"/>
      <c r="CB122" s="416"/>
      <c r="CC122" s="417"/>
      <c r="CD122" s="151"/>
    </row>
    <row r="123" spans="1:82" s="11" customFormat="1" ht="24.75" customHeight="1" x14ac:dyDescent="0.25">
      <c r="A123" s="149"/>
      <c r="B123" s="547" t="s">
        <v>92</v>
      </c>
      <c r="C123" s="548"/>
      <c r="D123" s="548"/>
      <c r="E123" s="548"/>
      <c r="F123" s="548"/>
      <c r="G123" s="548"/>
      <c r="H123" s="548"/>
      <c r="I123" s="548"/>
      <c r="J123" s="548"/>
      <c r="K123" s="548"/>
      <c r="L123" s="548"/>
      <c r="M123" s="548"/>
      <c r="N123" s="548"/>
      <c r="O123" s="548"/>
      <c r="P123" s="549"/>
      <c r="Q123" s="421">
        <v>0</v>
      </c>
      <c r="R123" s="421"/>
      <c r="S123" s="421"/>
      <c r="T123" s="421"/>
      <c r="U123" s="421"/>
      <c r="V123" s="421"/>
      <c r="W123" s="421"/>
      <c r="X123" s="421"/>
      <c r="Y123" s="421"/>
      <c r="Z123" s="421"/>
      <c r="AA123" s="421"/>
      <c r="AB123" s="421"/>
      <c r="AC123" s="421"/>
      <c r="AD123" s="421"/>
      <c r="AE123" s="421"/>
      <c r="AF123" s="421"/>
      <c r="AG123" s="421"/>
      <c r="AH123" s="421"/>
      <c r="AI123" s="421"/>
      <c r="AJ123" s="421"/>
      <c r="AK123" s="421"/>
      <c r="AL123" s="421"/>
      <c r="AM123" s="421"/>
      <c r="AN123" s="422"/>
      <c r="AO123" s="150"/>
      <c r="AP123" s="150"/>
      <c r="AQ123" s="543" t="s">
        <v>44</v>
      </c>
      <c r="AR123" s="544"/>
      <c r="AS123" s="544"/>
      <c r="AT123" s="544"/>
      <c r="AU123" s="544"/>
      <c r="AV123" s="544"/>
      <c r="AW123" s="544"/>
      <c r="AX123" s="544"/>
      <c r="AY123" s="544"/>
      <c r="AZ123" s="544"/>
      <c r="BA123" s="544"/>
      <c r="BB123" s="544"/>
      <c r="BC123" s="544"/>
      <c r="BD123" s="544"/>
      <c r="BE123" s="544"/>
      <c r="BF123" s="544"/>
      <c r="BG123" s="544"/>
      <c r="BH123" s="544"/>
      <c r="BI123" s="544"/>
      <c r="BJ123" s="544"/>
      <c r="BK123" s="544"/>
      <c r="BL123" s="544"/>
      <c r="BM123" s="544"/>
      <c r="BN123" s="544"/>
      <c r="BO123" s="545"/>
      <c r="BP123" s="566">
        <f>+AA114</f>
        <v>0</v>
      </c>
      <c r="BQ123" s="566"/>
      <c r="BR123" s="566"/>
      <c r="BS123" s="566"/>
      <c r="BT123" s="566"/>
      <c r="BU123" s="566"/>
      <c r="BV123" s="566"/>
      <c r="BW123" s="566"/>
      <c r="BX123" s="566"/>
      <c r="BY123" s="566"/>
      <c r="BZ123" s="566"/>
      <c r="CA123" s="566"/>
      <c r="CB123" s="566"/>
      <c r="CC123" s="567"/>
      <c r="CD123" s="152"/>
    </row>
    <row r="124" spans="1:82" s="11" customFormat="1" ht="24.75" customHeight="1" x14ac:dyDescent="0.25">
      <c r="A124" s="149"/>
      <c r="B124" s="547" t="s">
        <v>0</v>
      </c>
      <c r="C124" s="548"/>
      <c r="D124" s="548"/>
      <c r="E124" s="548"/>
      <c r="F124" s="548"/>
      <c r="G124" s="548"/>
      <c r="H124" s="548"/>
      <c r="I124" s="548"/>
      <c r="J124" s="548"/>
      <c r="K124" s="548"/>
      <c r="L124" s="548"/>
      <c r="M124" s="548"/>
      <c r="N124" s="548"/>
      <c r="O124" s="548"/>
      <c r="P124" s="549"/>
      <c r="Q124" s="421">
        <v>0</v>
      </c>
      <c r="R124" s="421"/>
      <c r="S124" s="421"/>
      <c r="T124" s="421"/>
      <c r="U124" s="421"/>
      <c r="V124" s="421"/>
      <c r="W124" s="421"/>
      <c r="X124" s="421"/>
      <c r="Y124" s="421"/>
      <c r="Z124" s="421"/>
      <c r="AA124" s="421"/>
      <c r="AB124" s="421"/>
      <c r="AC124" s="421"/>
      <c r="AD124" s="421"/>
      <c r="AE124" s="421"/>
      <c r="AF124" s="421"/>
      <c r="AG124" s="421"/>
      <c r="AH124" s="421"/>
      <c r="AI124" s="421"/>
      <c r="AJ124" s="421"/>
      <c r="AK124" s="421"/>
      <c r="AL124" s="421"/>
      <c r="AM124" s="421"/>
      <c r="AN124" s="422"/>
      <c r="AO124" s="150"/>
      <c r="AP124" s="150"/>
      <c r="AQ124" s="550" t="s">
        <v>55</v>
      </c>
      <c r="AR124" s="551"/>
      <c r="AS124" s="551"/>
      <c r="AT124" s="551"/>
      <c r="AU124" s="551"/>
      <c r="AV124" s="551"/>
      <c r="AW124" s="551"/>
      <c r="AX124" s="551"/>
      <c r="AY124" s="551"/>
      <c r="AZ124" s="551"/>
      <c r="BA124" s="551"/>
      <c r="BB124" s="551"/>
      <c r="BC124" s="551"/>
      <c r="BD124" s="551"/>
      <c r="BE124" s="551"/>
      <c r="BF124" s="551"/>
      <c r="BG124" s="551"/>
      <c r="BH124" s="551"/>
      <c r="BI124" s="551"/>
      <c r="BJ124" s="551"/>
      <c r="BK124" s="551"/>
      <c r="BL124" s="551"/>
      <c r="BM124" s="551"/>
      <c r="BN124" s="551"/>
      <c r="BO124" s="552"/>
      <c r="BP124" s="416">
        <f>+BP121+BP122-BP123</f>
        <v>0</v>
      </c>
      <c r="BQ124" s="416"/>
      <c r="BR124" s="416"/>
      <c r="BS124" s="416"/>
      <c r="BT124" s="416"/>
      <c r="BU124" s="416"/>
      <c r="BV124" s="416"/>
      <c r="BW124" s="416"/>
      <c r="BX124" s="416"/>
      <c r="BY124" s="416"/>
      <c r="BZ124" s="416"/>
      <c r="CA124" s="416"/>
      <c r="CB124" s="416"/>
      <c r="CC124" s="417"/>
      <c r="CD124" s="152"/>
    </row>
    <row r="125" spans="1:82" ht="24.75" customHeight="1" x14ac:dyDescent="0.3">
      <c r="A125" s="131"/>
      <c r="B125" s="547" t="s">
        <v>91</v>
      </c>
      <c r="C125" s="548"/>
      <c r="D125" s="548"/>
      <c r="E125" s="548"/>
      <c r="F125" s="548"/>
      <c r="G125" s="548"/>
      <c r="H125" s="548"/>
      <c r="I125" s="548"/>
      <c r="J125" s="548"/>
      <c r="K125" s="548"/>
      <c r="L125" s="548"/>
      <c r="M125" s="548"/>
      <c r="N125" s="548"/>
      <c r="O125" s="548"/>
      <c r="P125" s="549"/>
      <c r="Q125" s="421">
        <v>0</v>
      </c>
      <c r="R125" s="421"/>
      <c r="S125" s="421"/>
      <c r="T125" s="421"/>
      <c r="U125" s="421"/>
      <c r="V125" s="421"/>
      <c r="W125" s="421"/>
      <c r="X125" s="421"/>
      <c r="Y125" s="421"/>
      <c r="Z125" s="421"/>
      <c r="AA125" s="421"/>
      <c r="AB125" s="421"/>
      <c r="AC125" s="421"/>
      <c r="AD125" s="421"/>
      <c r="AE125" s="421"/>
      <c r="AF125" s="421"/>
      <c r="AG125" s="421"/>
      <c r="AH125" s="421"/>
      <c r="AI125" s="421"/>
      <c r="AJ125" s="421"/>
      <c r="AK125" s="421"/>
      <c r="AL125" s="421"/>
      <c r="AM125" s="421"/>
      <c r="AN125" s="422"/>
      <c r="AO125" s="147"/>
      <c r="AP125" s="147"/>
      <c r="AQ125" s="361" t="s">
        <v>54</v>
      </c>
      <c r="AR125" s="362"/>
      <c r="AS125" s="362"/>
      <c r="AT125" s="362"/>
      <c r="AU125" s="362"/>
      <c r="AV125" s="362"/>
      <c r="AW125" s="362"/>
      <c r="AX125" s="362"/>
      <c r="AY125" s="362"/>
      <c r="AZ125" s="362"/>
      <c r="BA125" s="362"/>
      <c r="BB125" s="362"/>
      <c r="BC125" s="362"/>
      <c r="BD125" s="362"/>
      <c r="BE125" s="362"/>
      <c r="BF125" s="362"/>
      <c r="BG125" s="362"/>
      <c r="BH125" s="362"/>
      <c r="BI125" s="362"/>
      <c r="BJ125" s="362"/>
      <c r="BK125" s="362"/>
      <c r="BL125" s="362"/>
      <c r="BM125" s="362"/>
      <c r="BN125" s="362"/>
      <c r="BO125" s="363"/>
      <c r="BP125" s="416"/>
      <c r="BQ125" s="416"/>
      <c r="BR125" s="416"/>
      <c r="BS125" s="416"/>
      <c r="BT125" s="416"/>
      <c r="BU125" s="416"/>
      <c r="BV125" s="416"/>
      <c r="BW125" s="416"/>
      <c r="BX125" s="416"/>
      <c r="BY125" s="416"/>
      <c r="BZ125" s="416"/>
      <c r="CA125" s="416"/>
      <c r="CB125" s="416"/>
      <c r="CC125" s="417"/>
      <c r="CD125" s="135"/>
    </row>
    <row r="126" spans="1:82" ht="27.75" customHeight="1" thickBot="1" x14ac:dyDescent="0.35">
      <c r="A126" s="131"/>
      <c r="B126" s="571" t="s">
        <v>93</v>
      </c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3"/>
      <c r="AA126" s="568"/>
      <c r="AB126" s="569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569"/>
      <c r="AN126" s="570"/>
      <c r="AO126" s="147"/>
      <c r="AP126" s="147"/>
      <c r="AQ126" s="574" t="s">
        <v>51</v>
      </c>
      <c r="AR126" s="575"/>
      <c r="AS126" s="575"/>
      <c r="AT126" s="575"/>
      <c r="AU126" s="575"/>
      <c r="AV126" s="575"/>
      <c r="AW126" s="575"/>
      <c r="AX126" s="575"/>
      <c r="AY126" s="575"/>
      <c r="AZ126" s="575"/>
      <c r="BA126" s="575"/>
      <c r="BB126" s="575"/>
      <c r="BC126" s="575"/>
      <c r="BD126" s="575"/>
      <c r="BE126" s="575"/>
      <c r="BF126" s="575"/>
      <c r="BG126" s="575"/>
      <c r="BH126" s="575"/>
      <c r="BI126" s="575"/>
      <c r="BJ126" s="575"/>
      <c r="BK126" s="575"/>
      <c r="BL126" s="575"/>
      <c r="BM126" s="575"/>
      <c r="BN126" s="575"/>
      <c r="BO126" s="576"/>
      <c r="BP126" s="564">
        <f>+BP124*BP125</f>
        <v>0</v>
      </c>
      <c r="BQ126" s="564"/>
      <c r="BR126" s="564"/>
      <c r="BS126" s="564"/>
      <c r="BT126" s="564"/>
      <c r="BU126" s="564"/>
      <c r="BV126" s="564"/>
      <c r="BW126" s="564"/>
      <c r="BX126" s="564"/>
      <c r="BY126" s="564"/>
      <c r="BZ126" s="564"/>
      <c r="CA126" s="564"/>
      <c r="CB126" s="564"/>
      <c r="CC126" s="565"/>
      <c r="CD126" s="135"/>
    </row>
    <row r="127" spans="1:82" s="38" customFormat="1" ht="27" customHeight="1" thickBot="1" x14ac:dyDescent="0.3">
      <c r="A127" s="22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34"/>
      <c r="AB127" s="34"/>
      <c r="AC127" s="36"/>
      <c r="AD127" s="36"/>
      <c r="AE127" s="36"/>
      <c r="AF127" s="36"/>
      <c r="AG127" s="36"/>
      <c r="AH127" s="36"/>
      <c r="AI127" s="36"/>
      <c r="AJ127" s="36"/>
      <c r="AK127" s="39"/>
      <c r="AL127" s="41"/>
      <c r="AM127" s="41"/>
      <c r="AN127" s="41"/>
      <c r="AO127" s="41"/>
      <c r="AP127" s="58"/>
      <c r="AQ127" s="58"/>
      <c r="AR127" s="58"/>
      <c r="AS127" s="58"/>
      <c r="AT127" s="58"/>
      <c r="AU127" s="58"/>
      <c r="AV127" s="58"/>
      <c r="AW127" s="58"/>
      <c r="AX127" s="58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39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7"/>
    </row>
    <row r="128" spans="1:82" s="60" customFormat="1" ht="27.75" customHeight="1" x14ac:dyDescent="0.3">
      <c r="A128" s="142"/>
      <c r="B128" s="271" t="s">
        <v>161</v>
      </c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72"/>
      <c r="AJ128" s="272"/>
      <c r="AK128" s="272"/>
      <c r="AL128" s="272"/>
      <c r="AM128" s="272"/>
      <c r="AN128" s="272"/>
      <c r="AO128" s="272"/>
      <c r="AP128" s="272"/>
      <c r="AQ128" s="272"/>
      <c r="AR128" s="272"/>
      <c r="AS128" s="272"/>
      <c r="AT128" s="272"/>
      <c r="AU128" s="272"/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2"/>
      <c r="BH128" s="272"/>
      <c r="BI128" s="272"/>
      <c r="BJ128" s="272"/>
      <c r="BK128" s="272"/>
      <c r="BL128" s="272"/>
      <c r="BM128" s="272"/>
      <c r="BN128" s="272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273"/>
      <c r="CD128" s="134"/>
    </row>
    <row r="129" spans="1:82" s="60" customFormat="1" x14ac:dyDescent="0.3">
      <c r="A129" s="102"/>
      <c r="B129" s="228" t="s">
        <v>162</v>
      </c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16" t="s">
        <v>163</v>
      </c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8"/>
      <c r="AF129" s="226" t="e">
        <f>+(AO78/BP111)*30</f>
        <v>#DIV/0!</v>
      </c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9" t="s">
        <v>164</v>
      </c>
      <c r="AQ129" s="229"/>
      <c r="AR129" s="229"/>
      <c r="AS129" s="229"/>
      <c r="AT129" s="229"/>
      <c r="AU129" s="229"/>
      <c r="AV129" s="229"/>
      <c r="AW129" s="229"/>
      <c r="AX129" s="229"/>
      <c r="AY129" s="229"/>
      <c r="AZ129" s="229"/>
      <c r="BA129" s="229"/>
      <c r="BB129" s="229"/>
      <c r="BC129" s="229"/>
      <c r="BD129" s="229"/>
      <c r="BE129" s="216" t="s">
        <v>165</v>
      </c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8"/>
      <c r="BT129" s="225" t="e">
        <f>+BG92/BG98*100</f>
        <v>#DIV/0!</v>
      </c>
      <c r="BU129" s="226"/>
      <c r="BV129" s="226"/>
      <c r="BW129" s="226"/>
      <c r="BX129" s="226"/>
      <c r="BY129" s="226"/>
      <c r="BZ129" s="226"/>
      <c r="CA129" s="226"/>
      <c r="CB129" s="226"/>
      <c r="CC129" s="227"/>
      <c r="CD129" s="78"/>
    </row>
    <row r="130" spans="1:82" s="60" customFormat="1" x14ac:dyDescent="0.3">
      <c r="A130" s="102"/>
      <c r="B130" s="228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19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1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9"/>
      <c r="AQ130" s="229"/>
      <c r="AR130" s="229"/>
      <c r="AS130" s="229"/>
      <c r="AT130" s="229"/>
      <c r="AU130" s="229"/>
      <c r="AV130" s="229"/>
      <c r="AW130" s="229"/>
      <c r="AX130" s="229"/>
      <c r="AY130" s="229"/>
      <c r="AZ130" s="229"/>
      <c r="BA130" s="229"/>
      <c r="BB130" s="229"/>
      <c r="BC130" s="229"/>
      <c r="BD130" s="229"/>
      <c r="BE130" s="219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1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7"/>
      <c r="CD130" s="78"/>
    </row>
    <row r="131" spans="1:82" s="60" customFormat="1" x14ac:dyDescent="0.3">
      <c r="A131" s="102"/>
      <c r="B131" s="228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2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4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29"/>
      <c r="AZ131" s="229"/>
      <c r="BA131" s="229"/>
      <c r="BB131" s="229"/>
      <c r="BC131" s="229"/>
      <c r="BD131" s="229"/>
      <c r="BE131" s="222"/>
      <c r="BF131" s="223"/>
      <c r="BG131" s="223"/>
      <c r="BH131" s="223"/>
      <c r="BI131" s="223"/>
      <c r="BJ131" s="223"/>
      <c r="BK131" s="223"/>
      <c r="BL131" s="223"/>
      <c r="BM131" s="223"/>
      <c r="BN131" s="223"/>
      <c r="BO131" s="223"/>
      <c r="BP131" s="223"/>
      <c r="BQ131" s="223"/>
      <c r="BR131" s="223"/>
      <c r="BS131" s="224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7"/>
      <c r="CD131" s="78"/>
    </row>
    <row r="132" spans="1:82" s="60" customFormat="1" x14ac:dyDescent="0.3">
      <c r="A132" s="102"/>
      <c r="B132" s="228" t="s">
        <v>166</v>
      </c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16" t="s">
        <v>167</v>
      </c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8"/>
      <c r="AF132" s="230">
        <f>+BG83-SUM(BG94:CC95)</f>
        <v>0</v>
      </c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9" t="s">
        <v>168</v>
      </c>
      <c r="AQ132" s="229"/>
      <c r="AR132" s="229"/>
      <c r="AS132" s="229"/>
      <c r="AT132" s="229"/>
      <c r="AU132" s="229"/>
      <c r="AV132" s="229"/>
      <c r="AW132" s="229"/>
      <c r="AX132" s="229"/>
      <c r="AY132" s="229"/>
      <c r="AZ132" s="229"/>
      <c r="BA132" s="229"/>
      <c r="BB132" s="229"/>
      <c r="BC132" s="229"/>
      <c r="BD132" s="229"/>
      <c r="BE132" s="216" t="s">
        <v>169</v>
      </c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17"/>
      <c r="BQ132" s="217"/>
      <c r="BR132" s="217"/>
      <c r="BS132" s="218"/>
      <c r="BT132" s="225" t="e">
        <f>+BG83/SUM(BG94:CC95)</f>
        <v>#DIV/0!</v>
      </c>
      <c r="BU132" s="226"/>
      <c r="BV132" s="226"/>
      <c r="BW132" s="226"/>
      <c r="BX132" s="226"/>
      <c r="BY132" s="226"/>
      <c r="BZ132" s="226"/>
      <c r="CA132" s="226"/>
      <c r="CB132" s="226"/>
      <c r="CC132" s="227"/>
      <c r="CD132" s="78"/>
    </row>
    <row r="133" spans="1:82" s="60" customFormat="1" x14ac:dyDescent="0.3">
      <c r="A133" s="102"/>
      <c r="B133" s="228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19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1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9"/>
      <c r="AQ133" s="229"/>
      <c r="AR133" s="229"/>
      <c r="AS133" s="229"/>
      <c r="AT133" s="229"/>
      <c r="AU133" s="229"/>
      <c r="AV133" s="229"/>
      <c r="AW133" s="229"/>
      <c r="AX133" s="229"/>
      <c r="AY133" s="229"/>
      <c r="AZ133" s="229"/>
      <c r="BA133" s="229"/>
      <c r="BB133" s="229"/>
      <c r="BC133" s="229"/>
      <c r="BD133" s="229"/>
      <c r="BE133" s="219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1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7"/>
      <c r="CD133" s="78"/>
    </row>
    <row r="134" spans="1:82" s="60" customFormat="1" x14ac:dyDescent="0.3">
      <c r="A134" s="102"/>
      <c r="B134" s="228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2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4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2"/>
      <c r="BF134" s="223"/>
      <c r="BG134" s="223"/>
      <c r="BH134" s="223"/>
      <c r="BI134" s="223"/>
      <c r="BJ134" s="223"/>
      <c r="BK134" s="223"/>
      <c r="BL134" s="223"/>
      <c r="BM134" s="223"/>
      <c r="BN134" s="223"/>
      <c r="BO134" s="223"/>
      <c r="BP134" s="223"/>
      <c r="BQ134" s="223"/>
      <c r="BR134" s="223"/>
      <c r="BS134" s="224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7"/>
      <c r="CD134" s="78"/>
    </row>
    <row r="135" spans="1:82" s="60" customFormat="1" x14ac:dyDescent="0.3">
      <c r="A135" s="102"/>
      <c r="B135" s="228" t="s">
        <v>170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16" t="s">
        <v>171</v>
      </c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8"/>
      <c r="AF135" s="225" t="e">
        <f>+BP121/BP108*100</f>
        <v>#DIV/0!</v>
      </c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37" t="s">
        <v>172</v>
      </c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  <c r="BE135" s="238"/>
      <c r="BF135" s="238"/>
      <c r="BG135" s="238"/>
      <c r="BH135" s="238"/>
      <c r="BI135" s="238"/>
      <c r="BJ135" s="238"/>
      <c r="BK135" s="238"/>
      <c r="BL135" s="238"/>
      <c r="BM135" s="238"/>
      <c r="BN135" s="238"/>
      <c r="BO135" s="238"/>
      <c r="BP135" s="238"/>
      <c r="BQ135" s="238"/>
      <c r="BR135" s="238"/>
      <c r="BS135" s="238"/>
      <c r="BT135" s="238"/>
      <c r="BU135" s="238"/>
      <c r="BV135" s="238"/>
      <c r="BW135" s="238"/>
      <c r="BX135" s="238"/>
      <c r="BY135" s="238"/>
      <c r="BZ135" s="238"/>
      <c r="CA135" s="238"/>
      <c r="CB135" s="238"/>
      <c r="CC135" s="239"/>
      <c r="CD135" s="78"/>
    </row>
    <row r="136" spans="1:82" s="60" customFormat="1" x14ac:dyDescent="0.3">
      <c r="A136" s="102"/>
      <c r="B136" s="228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19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1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  <c r="BE136" s="238"/>
      <c r="BF136" s="238"/>
      <c r="BG136" s="238"/>
      <c r="BH136" s="238"/>
      <c r="BI136" s="238"/>
      <c r="BJ136" s="238"/>
      <c r="BK136" s="238"/>
      <c r="BL136" s="238"/>
      <c r="BM136" s="238"/>
      <c r="BN136" s="238"/>
      <c r="BO136" s="238"/>
      <c r="BP136" s="238"/>
      <c r="BQ136" s="238"/>
      <c r="BR136" s="238"/>
      <c r="BS136" s="238"/>
      <c r="BT136" s="238"/>
      <c r="BU136" s="238"/>
      <c r="BV136" s="238"/>
      <c r="BW136" s="238"/>
      <c r="BX136" s="238"/>
      <c r="BY136" s="238"/>
      <c r="BZ136" s="238"/>
      <c r="CA136" s="238"/>
      <c r="CB136" s="238"/>
      <c r="CC136" s="239"/>
      <c r="CD136" s="78"/>
    </row>
    <row r="137" spans="1:82" s="60" customFormat="1" ht="19.5" thickBot="1" x14ac:dyDescent="0.35">
      <c r="A137" s="102"/>
      <c r="B137" s="231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3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5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1"/>
      <c r="CD137" s="78"/>
    </row>
    <row r="138" spans="1:82" ht="8.25" customHeight="1" x14ac:dyDescent="0.3">
      <c r="A138" s="131"/>
      <c r="B138" s="99"/>
      <c r="C138" s="99"/>
      <c r="D138" s="99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32"/>
      <c r="AP138" s="132"/>
      <c r="AQ138" s="96"/>
      <c r="AR138" s="96"/>
      <c r="AS138" s="96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135"/>
    </row>
    <row r="139" spans="1:82" ht="7.5" customHeight="1" thickBot="1" x14ac:dyDescent="0.35">
      <c r="A139" s="129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77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0"/>
    </row>
    <row r="140" spans="1:82" s="44" customFormat="1" ht="20.25" customHeight="1" x14ac:dyDescent="0.25">
      <c r="A140" s="187"/>
      <c r="B140" s="271" t="s">
        <v>187</v>
      </c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  <c r="AP140" s="272"/>
      <c r="AQ140" s="272"/>
      <c r="AR140" s="272"/>
      <c r="AS140" s="272"/>
      <c r="AT140" s="272"/>
      <c r="AU140" s="272"/>
      <c r="AV140" s="272"/>
      <c r="AW140" s="272"/>
      <c r="AX140" s="272"/>
      <c r="AY140" s="272"/>
      <c r="AZ140" s="272"/>
      <c r="BA140" s="272"/>
      <c r="BB140" s="272"/>
      <c r="BC140" s="272"/>
      <c r="BD140" s="272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  <c r="BO140" s="272"/>
      <c r="BP140" s="272"/>
      <c r="BQ140" s="272"/>
      <c r="BR140" s="272"/>
      <c r="BS140" s="272"/>
      <c r="BT140" s="272"/>
      <c r="BU140" s="272"/>
      <c r="BV140" s="272"/>
      <c r="BW140" s="272"/>
      <c r="BX140" s="272"/>
      <c r="BY140" s="272"/>
      <c r="BZ140" s="272"/>
      <c r="CA140" s="272"/>
      <c r="CB140" s="272"/>
      <c r="CC140" s="273"/>
      <c r="CD140" s="188"/>
    </row>
    <row r="141" spans="1:82" s="107" customFormat="1" ht="6" customHeight="1" x14ac:dyDescent="0.25">
      <c r="A141" s="158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106"/>
    </row>
    <row r="142" spans="1:82" s="125" customFormat="1" ht="33" customHeight="1" x14ac:dyDescent="0.3">
      <c r="A142" s="160"/>
      <c r="B142" s="304" t="s">
        <v>173</v>
      </c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6"/>
      <c r="AH142" s="127"/>
      <c r="AI142" s="127"/>
      <c r="AJ142" s="301"/>
      <c r="AK142" s="302"/>
      <c r="AL142" s="302"/>
      <c r="AM142" s="302"/>
      <c r="AN142" s="302"/>
      <c r="AO142" s="302"/>
      <c r="AP142" s="302"/>
      <c r="AQ142" s="302"/>
      <c r="AR142" s="302"/>
      <c r="AS142" s="302"/>
      <c r="AT142" s="302"/>
      <c r="AU142" s="302"/>
      <c r="AV142" s="302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  <c r="BI142" s="302"/>
      <c r="BJ142" s="302"/>
      <c r="BK142" s="302"/>
      <c r="BL142" s="302"/>
      <c r="BM142" s="302"/>
      <c r="BN142" s="302"/>
      <c r="BO142" s="302"/>
      <c r="BP142" s="302"/>
      <c r="BQ142" s="302"/>
      <c r="BR142" s="302"/>
      <c r="BS142" s="302"/>
      <c r="BT142" s="302"/>
      <c r="BU142" s="302"/>
      <c r="BV142" s="302"/>
      <c r="BW142" s="302"/>
      <c r="BX142" s="302"/>
      <c r="BY142" s="302"/>
      <c r="BZ142" s="302"/>
      <c r="CA142" s="302"/>
      <c r="CB142" s="302"/>
      <c r="CC142" s="303"/>
      <c r="CD142" s="161"/>
    </row>
    <row r="143" spans="1:82" s="107" customFormat="1" ht="6" customHeight="1" thickBot="1" x14ac:dyDescent="0.3">
      <c r="A143" s="158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106"/>
    </row>
    <row r="144" spans="1:82" s="44" customFormat="1" ht="15.75" customHeight="1" x14ac:dyDescent="0.25">
      <c r="A144" s="187"/>
      <c r="B144" s="271" t="s">
        <v>190</v>
      </c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  <c r="AE144" s="272"/>
      <c r="AF144" s="272"/>
      <c r="AG144" s="272"/>
      <c r="AH144" s="272"/>
      <c r="AI144" s="272"/>
      <c r="AJ144" s="272"/>
      <c r="AK144" s="272"/>
      <c r="AL144" s="272"/>
      <c r="AM144" s="272"/>
      <c r="AN144" s="272"/>
      <c r="AO144" s="272"/>
      <c r="AP144" s="272"/>
      <c r="AQ144" s="272"/>
      <c r="AR144" s="272"/>
      <c r="AS144" s="272"/>
      <c r="AT144" s="272"/>
      <c r="AU144" s="272"/>
      <c r="AV144" s="272"/>
      <c r="AW144" s="272"/>
      <c r="AX144" s="272"/>
      <c r="AY144" s="272"/>
      <c r="AZ144" s="272"/>
      <c r="BA144" s="272"/>
      <c r="BB144" s="272"/>
      <c r="BC144" s="272"/>
      <c r="BD144" s="272"/>
      <c r="BE144" s="272"/>
      <c r="BF144" s="272"/>
      <c r="BG144" s="272"/>
      <c r="BH144" s="272"/>
      <c r="BI144" s="272"/>
      <c r="BJ144" s="272"/>
      <c r="BK144" s="272"/>
      <c r="BL144" s="272"/>
      <c r="BM144" s="272"/>
      <c r="BN144" s="272"/>
      <c r="BO144" s="272"/>
      <c r="BP144" s="272"/>
      <c r="BQ144" s="272"/>
      <c r="BR144" s="272"/>
      <c r="BS144" s="272"/>
      <c r="BT144" s="272"/>
      <c r="BU144" s="272"/>
      <c r="BV144" s="272"/>
      <c r="BW144" s="272"/>
      <c r="BX144" s="272"/>
      <c r="BY144" s="272"/>
      <c r="BZ144" s="272"/>
      <c r="CA144" s="272"/>
      <c r="CB144" s="272"/>
      <c r="CC144" s="273"/>
      <c r="CD144" s="188"/>
    </row>
    <row r="145" spans="1:109" s="107" customFormat="1" ht="6" customHeight="1" thickBot="1" x14ac:dyDescent="0.3">
      <c r="A145" s="158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106"/>
    </row>
    <row r="146" spans="1:109" s="141" customFormat="1" ht="15" customHeight="1" thickBot="1" x14ac:dyDescent="0.35">
      <c r="A146" s="79"/>
      <c r="B146" s="253" t="s">
        <v>153</v>
      </c>
      <c r="C146" s="254"/>
      <c r="D146" s="254"/>
      <c r="E146" s="254"/>
      <c r="F146" s="255"/>
      <c r="G146" s="259" t="s">
        <v>3</v>
      </c>
      <c r="H146" s="254"/>
      <c r="I146" s="254"/>
      <c r="J146" s="254"/>
      <c r="K146" s="254"/>
      <c r="L146" s="254"/>
      <c r="M146" s="254"/>
      <c r="N146" s="255"/>
      <c r="O146" s="259" t="s">
        <v>155</v>
      </c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61"/>
      <c r="AH146" s="263" t="s">
        <v>36</v>
      </c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5"/>
      <c r="BG146" s="263" t="s">
        <v>35</v>
      </c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5"/>
      <c r="CD146" s="162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  <c r="CO146" s="140"/>
      <c r="CP146" s="140"/>
      <c r="CQ146" s="140"/>
      <c r="CR146" s="140"/>
      <c r="CS146" s="140"/>
      <c r="CT146" s="140"/>
      <c r="CU146" s="140"/>
      <c r="CV146" s="140"/>
      <c r="CW146" s="140"/>
      <c r="CX146" s="140"/>
      <c r="CY146" s="140"/>
      <c r="CZ146" s="140"/>
      <c r="DA146" s="140"/>
      <c r="DB146" s="140"/>
      <c r="DC146" s="140"/>
      <c r="DD146" s="140"/>
      <c r="DE146" s="140"/>
    </row>
    <row r="147" spans="1:109" s="84" customFormat="1" ht="30" customHeight="1" x14ac:dyDescent="0.25">
      <c r="A147" s="163"/>
      <c r="B147" s="256"/>
      <c r="C147" s="257"/>
      <c r="D147" s="257"/>
      <c r="E147" s="257"/>
      <c r="F147" s="258"/>
      <c r="G147" s="260"/>
      <c r="H147" s="257"/>
      <c r="I147" s="257"/>
      <c r="J147" s="257"/>
      <c r="K147" s="257"/>
      <c r="L147" s="257"/>
      <c r="M147" s="257"/>
      <c r="N147" s="258"/>
      <c r="O147" s="260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62"/>
      <c r="AH147" s="266" t="s">
        <v>156</v>
      </c>
      <c r="AI147" s="208"/>
      <c r="AJ147" s="208"/>
      <c r="AK147" s="208"/>
      <c r="AL147" s="208"/>
      <c r="AM147" s="208"/>
      <c r="AN147" s="208"/>
      <c r="AO147" s="208"/>
      <c r="AP147" s="267"/>
      <c r="AQ147" s="207" t="s">
        <v>157</v>
      </c>
      <c r="AR147" s="208"/>
      <c r="AS147" s="208"/>
      <c r="AT147" s="208"/>
      <c r="AU147" s="208"/>
      <c r="AV147" s="208"/>
      <c r="AW147" s="208"/>
      <c r="AX147" s="267"/>
      <c r="AY147" s="207" t="s">
        <v>158</v>
      </c>
      <c r="AZ147" s="208"/>
      <c r="BA147" s="208"/>
      <c r="BB147" s="208"/>
      <c r="BC147" s="208"/>
      <c r="BD147" s="208"/>
      <c r="BE147" s="208"/>
      <c r="BF147" s="209"/>
      <c r="BG147" s="266" t="s">
        <v>159</v>
      </c>
      <c r="BH147" s="208"/>
      <c r="BI147" s="208"/>
      <c r="BJ147" s="208"/>
      <c r="BK147" s="208"/>
      <c r="BL147" s="208"/>
      <c r="BM147" s="208"/>
      <c r="BN147" s="267"/>
      <c r="BO147" s="207" t="s">
        <v>4</v>
      </c>
      <c r="BP147" s="208"/>
      <c r="BQ147" s="208"/>
      <c r="BR147" s="208"/>
      <c r="BS147" s="208"/>
      <c r="BT147" s="208"/>
      <c r="BU147" s="267"/>
      <c r="BV147" s="207" t="s">
        <v>160</v>
      </c>
      <c r="BW147" s="208"/>
      <c r="BX147" s="208"/>
      <c r="BY147" s="208"/>
      <c r="BZ147" s="208"/>
      <c r="CA147" s="208"/>
      <c r="CB147" s="208"/>
      <c r="CC147" s="209"/>
      <c r="CD147" s="16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</row>
    <row r="148" spans="1:109" s="84" customFormat="1" ht="15" customHeight="1" x14ac:dyDescent="0.25">
      <c r="A148" s="163"/>
      <c r="B148" s="210">
        <v>1</v>
      </c>
      <c r="C148" s="211"/>
      <c r="D148" s="211"/>
      <c r="E148" s="211"/>
      <c r="F148" s="212"/>
      <c r="G148" s="213"/>
      <c r="H148" s="211"/>
      <c r="I148" s="211"/>
      <c r="J148" s="211"/>
      <c r="K148" s="211"/>
      <c r="L148" s="211"/>
      <c r="M148" s="211"/>
      <c r="N148" s="212"/>
      <c r="O148" s="213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4"/>
      <c r="AH148" s="192"/>
      <c r="AI148" s="193"/>
      <c r="AJ148" s="193"/>
      <c r="AK148" s="193"/>
      <c r="AL148" s="193"/>
      <c r="AM148" s="193"/>
      <c r="AN148" s="193"/>
      <c r="AO148" s="193"/>
      <c r="AP148" s="194"/>
      <c r="AQ148" s="195"/>
      <c r="AR148" s="193"/>
      <c r="AS148" s="193"/>
      <c r="AT148" s="193"/>
      <c r="AU148" s="193"/>
      <c r="AV148" s="193"/>
      <c r="AW148" s="193"/>
      <c r="AX148" s="194"/>
      <c r="AY148" s="195">
        <f t="shared" ref="AY148:AY155" si="4">+AH148*AQ148</f>
        <v>0</v>
      </c>
      <c r="AZ148" s="193"/>
      <c r="BA148" s="193"/>
      <c r="BB148" s="193"/>
      <c r="BC148" s="193"/>
      <c r="BD148" s="193"/>
      <c r="BE148" s="193"/>
      <c r="BF148" s="215"/>
      <c r="BG148" s="192"/>
      <c r="BH148" s="193"/>
      <c r="BI148" s="193"/>
      <c r="BJ148" s="193"/>
      <c r="BK148" s="193"/>
      <c r="BL148" s="193"/>
      <c r="BM148" s="193"/>
      <c r="BN148" s="194"/>
      <c r="BO148" s="195"/>
      <c r="BP148" s="193"/>
      <c r="BQ148" s="193"/>
      <c r="BR148" s="193"/>
      <c r="BS148" s="193"/>
      <c r="BT148" s="193"/>
      <c r="BU148" s="194"/>
      <c r="BV148" s="196">
        <f t="shared" ref="BV148:BV155" si="5">+BG148*BO148</f>
        <v>0</v>
      </c>
      <c r="BW148" s="197"/>
      <c r="BX148" s="197"/>
      <c r="BY148" s="197"/>
      <c r="BZ148" s="197"/>
      <c r="CA148" s="197"/>
      <c r="CB148" s="197"/>
      <c r="CC148" s="198"/>
      <c r="CD148" s="164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  <c r="CW148" s="103"/>
      <c r="CX148" s="103"/>
      <c r="CY148" s="103"/>
      <c r="CZ148" s="103"/>
      <c r="DA148" s="103"/>
      <c r="DB148" s="103"/>
      <c r="DC148" s="103"/>
      <c r="DD148" s="103"/>
      <c r="DE148" s="103"/>
    </row>
    <row r="149" spans="1:109" s="84" customFormat="1" ht="15" customHeight="1" x14ac:dyDescent="0.25">
      <c r="A149" s="163"/>
      <c r="B149" s="210">
        <v>2</v>
      </c>
      <c r="C149" s="211"/>
      <c r="D149" s="211"/>
      <c r="E149" s="211"/>
      <c r="F149" s="212"/>
      <c r="G149" s="213"/>
      <c r="H149" s="211"/>
      <c r="I149" s="211"/>
      <c r="J149" s="211"/>
      <c r="K149" s="211"/>
      <c r="L149" s="211"/>
      <c r="M149" s="211"/>
      <c r="N149" s="212"/>
      <c r="O149" s="213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4"/>
      <c r="AH149" s="192"/>
      <c r="AI149" s="193"/>
      <c r="AJ149" s="193"/>
      <c r="AK149" s="193"/>
      <c r="AL149" s="193"/>
      <c r="AM149" s="193"/>
      <c r="AN149" s="193"/>
      <c r="AO149" s="193"/>
      <c r="AP149" s="194"/>
      <c r="AQ149" s="195"/>
      <c r="AR149" s="193"/>
      <c r="AS149" s="193"/>
      <c r="AT149" s="193"/>
      <c r="AU149" s="193"/>
      <c r="AV149" s="193"/>
      <c r="AW149" s="193"/>
      <c r="AX149" s="194"/>
      <c r="AY149" s="195">
        <f t="shared" si="4"/>
        <v>0</v>
      </c>
      <c r="AZ149" s="193"/>
      <c r="BA149" s="193"/>
      <c r="BB149" s="193"/>
      <c r="BC149" s="193"/>
      <c r="BD149" s="193"/>
      <c r="BE149" s="193"/>
      <c r="BF149" s="215"/>
      <c r="BG149" s="192"/>
      <c r="BH149" s="193"/>
      <c r="BI149" s="193"/>
      <c r="BJ149" s="193"/>
      <c r="BK149" s="193"/>
      <c r="BL149" s="193"/>
      <c r="BM149" s="193"/>
      <c r="BN149" s="194"/>
      <c r="BO149" s="195"/>
      <c r="BP149" s="193"/>
      <c r="BQ149" s="193"/>
      <c r="BR149" s="193"/>
      <c r="BS149" s="193"/>
      <c r="BT149" s="193"/>
      <c r="BU149" s="194"/>
      <c r="BV149" s="196">
        <f t="shared" si="5"/>
        <v>0</v>
      </c>
      <c r="BW149" s="197"/>
      <c r="BX149" s="197"/>
      <c r="BY149" s="197"/>
      <c r="BZ149" s="197"/>
      <c r="CA149" s="197"/>
      <c r="CB149" s="197"/>
      <c r="CC149" s="198"/>
      <c r="CD149" s="164"/>
    </row>
    <row r="150" spans="1:109" s="84" customFormat="1" ht="15" customHeight="1" x14ac:dyDescent="0.25">
      <c r="A150" s="163"/>
      <c r="B150" s="210">
        <v>3</v>
      </c>
      <c r="C150" s="211"/>
      <c r="D150" s="211"/>
      <c r="E150" s="211"/>
      <c r="F150" s="212"/>
      <c r="G150" s="213"/>
      <c r="H150" s="211"/>
      <c r="I150" s="211"/>
      <c r="J150" s="211"/>
      <c r="K150" s="211"/>
      <c r="L150" s="211"/>
      <c r="M150" s="211"/>
      <c r="N150" s="212"/>
      <c r="O150" s="213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4"/>
      <c r="AH150" s="192"/>
      <c r="AI150" s="193"/>
      <c r="AJ150" s="193"/>
      <c r="AK150" s="193"/>
      <c r="AL150" s="193"/>
      <c r="AM150" s="193"/>
      <c r="AN150" s="193"/>
      <c r="AO150" s="193"/>
      <c r="AP150" s="194"/>
      <c r="AQ150" s="195"/>
      <c r="AR150" s="193"/>
      <c r="AS150" s="193"/>
      <c r="AT150" s="193"/>
      <c r="AU150" s="193"/>
      <c r="AV150" s="193"/>
      <c r="AW150" s="193"/>
      <c r="AX150" s="194"/>
      <c r="AY150" s="195">
        <f t="shared" si="4"/>
        <v>0</v>
      </c>
      <c r="AZ150" s="193"/>
      <c r="BA150" s="193"/>
      <c r="BB150" s="193"/>
      <c r="BC150" s="193"/>
      <c r="BD150" s="193"/>
      <c r="BE150" s="193"/>
      <c r="BF150" s="215"/>
      <c r="BG150" s="192"/>
      <c r="BH150" s="193"/>
      <c r="BI150" s="193"/>
      <c r="BJ150" s="193"/>
      <c r="BK150" s="193"/>
      <c r="BL150" s="193"/>
      <c r="BM150" s="193"/>
      <c r="BN150" s="194"/>
      <c r="BO150" s="195"/>
      <c r="BP150" s="193"/>
      <c r="BQ150" s="193"/>
      <c r="BR150" s="193"/>
      <c r="BS150" s="193"/>
      <c r="BT150" s="193"/>
      <c r="BU150" s="194"/>
      <c r="BV150" s="196">
        <f t="shared" si="5"/>
        <v>0</v>
      </c>
      <c r="BW150" s="197"/>
      <c r="BX150" s="197"/>
      <c r="BY150" s="197"/>
      <c r="BZ150" s="197"/>
      <c r="CA150" s="197"/>
      <c r="CB150" s="197"/>
      <c r="CC150" s="198"/>
      <c r="CD150" s="164"/>
    </row>
    <row r="151" spans="1:109" s="84" customFormat="1" ht="15" customHeight="1" x14ac:dyDescent="0.25">
      <c r="A151" s="163"/>
      <c r="B151" s="210">
        <v>4</v>
      </c>
      <c r="C151" s="211"/>
      <c r="D151" s="211"/>
      <c r="E151" s="211"/>
      <c r="F151" s="212"/>
      <c r="G151" s="213"/>
      <c r="H151" s="211"/>
      <c r="I151" s="211"/>
      <c r="J151" s="211"/>
      <c r="K151" s="211"/>
      <c r="L151" s="211"/>
      <c r="M151" s="211"/>
      <c r="N151" s="212"/>
      <c r="O151" s="213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4"/>
      <c r="AH151" s="192"/>
      <c r="AI151" s="193"/>
      <c r="AJ151" s="193"/>
      <c r="AK151" s="193"/>
      <c r="AL151" s="193"/>
      <c r="AM151" s="193"/>
      <c r="AN151" s="193"/>
      <c r="AO151" s="193"/>
      <c r="AP151" s="194"/>
      <c r="AQ151" s="195"/>
      <c r="AR151" s="193"/>
      <c r="AS151" s="193"/>
      <c r="AT151" s="193"/>
      <c r="AU151" s="193"/>
      <c r="AV151" s="193"/>
      <c r="AW151" s="193"/>
      <c r="AX151" s="194"/>
      <c r="AY151" s="195">
        <f t="shared" si="4"/>
        <v>0</v>
      </c>
      <c r="AZ151" s="193"/>
      <c r="BA151" s="193"/>
      <c r="BB151" s="193"/>
      <c r="BC151" s="193"/>
      <c r="BD151" s="193"/>
      <c r="BE151" s="193"/>
      <c r="BF151" s="215"/>
      <c r="BG151" s="192"/>
      <c r="BH151" s="193"/>
      <c r="BI151" s="193"/>
      <c r="BJ151" s="193"/>
      <c r="BK151" s="193"/>
      <c r="BL151" s="193"/>
      <c r="BM151" s="193"/>
      <c r="BN151" s="194"/>
      <c r="BO151" s="195"/>
      <c r="BP151" s="193"/>
      <c r="BQ151" s="193"/>
      <c r="BR151" s="193"/>
      <c r="BS151" s="193"/>
      <c r="BT151" s="193"/>
      <c r="BU151" s="194"/>
      <c r="BV151" s="196">
        <f t="shared" si="5"/>
        <v>0</v>
      </c>
      <c r="BW151" s="197"/>
      <c r="BX151" s="197"/>
      <c r="BY151" s="197"/>
      <c r="BZ151" s="197"/>
      <c r="CA151" s="197"/>
      <c r="CB151" s="197"/>
      <c r="CC151" s="198"/>
      <c r="CD151" s="164"/>
    </row>
    <row r="152" spans="1:109" s="84" customFormat="1" ht="15" customHeight="1" x14ac:dyDescent="0.25">
      <c r="A152" s="163"/>
      <c r="B152" s="210">
        <v>5</v>
      </c>
      <c r="C152" s="211"/>
      <c r="D152" s="211"/>
      <c r="E152" s="211"/>
      <c r="F152" s="212"/>
      <c r="G152" s="213"/>
      <c r="H152" s="211"/>
      <c r="I152" s="211"/>
      <c r="J152" s="211"/>
      <c r="K152" s="211"/>
      <c r="L152" s="211"/>
      <c r="M152" s="211"/>
      <c r="N152" s="212"/>
      <c r="O152" s="213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4"/>
      <c r="AH152" s="192"/>
      <c r="AI152" s="193"/>
      <c r="AJ152" s="193"/>
      <c r="AK152" s="193"/>
      <c r="AL152" s="193"/>
      <c r="AM152" s="193"/>
      <c r="AN152" s="193"/>
      <c r="AO152" s="193"/>
      <c r="AP152" s="194"/>
      <c r="AQ152" s="195"/>
      <c r="AR152" s="193"/>
      <c r="AS152" s="193"/>
      <c r="AT152" s="193"/>
      <c r="AU152" s="193"/>
      <c r="AV152" s="193"/>
      <c r="AW152" s="193"/>
      <c r="AX152" s="194"/>
      <c r="AY152" s="195">
        <f t="shared" si="4"/>
        <v>0</v>
      </c>
      <c r="AZ152" s="193"/>
      <c r="BA152" s="193"/>
      <c r="BB152" s="193"/>
      <c r="BC152" s="193"/>
      <c r="BD152" s="193"/>
      <c r="BE152" s="193"/>
      <c r="BF152" s="215"/>
      <c r="BG152" s="192"/>
      <c r="BH152" s="193"/>
      <c r="BI152" s="193"/>
      <c r="BJ152" s="193"/>
      <c r="BK152" s="193"/>
      <c r="BL152" s="193"/>
      <c r="BM152" s="193"/>
      <c r="BN152" s="194"/>
      <c r="BO152" s="195"/>
      <c r="BP152" s="193"/>
      <c r="BQ152" s="193"/>
      <c r="BR152" s="193"/>
      <c r="BS152" s="193"/>
      <c r="BT152" s="193"/>
      <c r="BU152" s="194"/>
      <c r="BV152" s="196">
        <f t="shared" si="5"/>
        <v>0</v>
      </c>
      <c r="BW152" s="197"/>
      <c r="BX152" s="197"/>
      <c r="BY152" s="197"/>
      <c r="BZ152" s="197"/>
      <c r="CA152" s="197"/>
      <c r="CB152" s="197"/>
      <c r="CC152" s="198"/>
      <c r="CD152" s="164"/>
    </row>
    <row r="153" spans="1:109" s="84" customFormat="1" ht="15" customHeight="1" x14ac:dyDescent="0.25">
      <c r="A153" s="163"/>
      <c r="B153" s="210">
        <v>6</v>
      </c>
      <c r="C153" s="211"/>
      <c r="D153" s="211"/>
      <c r="E153" s="211"/>
      <c r="F153" s="212"/>
      <c r="G153" s="213"/>
      <c r="H153" s="211"/>
      <c r="I153" s="211"/>
      <c r="J153" s="211"/>
      <c r="K153" s="211"/>
      <c r="L153" s="211"/>
      <c r="M153" s="211"/>
      <c r="N153" s="212"/>
      <c r="O153" s="213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4"/>
      <c r="AH153" s="192"/>
      <c r="AI153" s="193"/>
      <c r="AJ153" s="193"/>
      <c r="AK153" s="193"/>
      <c r="AL153" s="193"/>
      <c r="AM153" s="193"/>
      <c r="AN153" s="193"/>
      <c r="AO153" s="193"/>
      <c r="AP153" s="194"/>
      <c r="AQ153" s="195"/>
      <c r="AR153" s="193"/>
      <c r="AS153" s="193"/>
      <c r="AT153" s="193"/>
      <c r="AU153" s="193"/>
      <c r="AV153" s="193"/>
      <c r="AW153" s="193"/>
      <c r="AX153" s="194"/>
      <c r="AY153" s="195">
        <f t="shared" si="4"/>
        <v>0</v>
      </c>
      <c r="AZ153" s="193"/>
      <c r="BA153" s="193"/>
      <c r="BB153" s="193"/>
      <c r="BC153" s="193"/>
      <c r="BD153" s="193"/>
      <c r="BE153" s="193"/>
      <c r="BF153" s="215"/>
      <c r="BG153" s="192"/>
      <c r="BH153" s="193"/>
      <c r="BI153" s="193"/>
      <c r="BJ153" s="193"/>
      <c r="BK153" s="193"/>
      <c r="BL153" s="193"/>
      <c r="BM153" s="193"/>
      <c r="BN153" s="194"/>
      <c r="BO153" s="195"/>
      <c r="BP153" s="193"/>
      <c r="BQ153" s="193"/>
      <c r="BR153" s="193"/>
      <c r="BS153" s="193"/>
      <c r="BT153" s="193"/>
      <c r="BU153" s="194"/>
      <c r="BV153" s="196">
        <f t="shared" si="5"/>
        <v>0</v>
      </c>
      <c r="BW153" s="197"/>
      <c r="BX153" s="197"/>
      <c r="BY153" s="197"/>
      <c r="BZ153" s="197"/>
      <c r="CA153" s="197"/>
      <c r="CB153" s="197"/>
      <c r="CC153" s="198"/>
      <c r="CD153" s="164"/>
    </row>
    <row r="154" spans="1:109" s="84" customFormat="1" ht="15" customHeight="1" x14ac:dyDescent="0.25">
      <c r="A154" s="163"/>
      <c r="B154" s="210">
        <v>7</v>
      </c>
      <c r="C154" s="211"/>
      <c r="D154" s="211"/>
      <c r="E154" s="211"/>
      <c r="F154" s="212"/>
      <c r="G154" s="213"/>
      <c r="H154" s="211"/>
      <c r="I154" s="211"/>
      <c r="J154" s="211"/>
      <c r="K154" s="211"/>
      <c r="L154" s="211"/>
      <c r="M154" s="211"/>
      <c r="N154" s="212"/>
      <c r="O154" s="213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4"/>
      <c r="AH154" s="192"/>
      <c r="AI154" s="193"/>
      <c r="AJ154" s="193"/>
      <c r="AK154" s="193"/>
      <c r="AL154" s="193"/>
      <c r="AM154" s="193"/>
      <c r="AN154" s="193"/>
      <c r="AO154" s="193"/>
      <c r="AP154" s="194"/>
      <c r="AQ154" s="195"/>
      <c r="AR154" s="193"/>
      <c r="AS154" s="193"/>
      <c r="AT154" s="193"/>
      <c r="AU154" s="193"/>
      <c r="AV154" s="193"/>
      <c r="AW154" s="193"/>
      <c r="AX154" s="194"/>
      <c r="AY154" s="195">
        <f t="shared" si="4"/>
        <v>0</v>
      </c>
      <c r="AZ154" s="193"/>
      <c r="BA154" s="193"/>
      <c r="BB154" s="193"/>
      <c r="BC154" s="193"/>
      <c r="BD154" s="193"/>
      <c r="BE154" s="193"/>
      <c r="BF154" s="215"/>
      <c r="BG154" s="192"/>
      <c r="BH154" s="193"/>
      <c r="BI154" s="193"/>
      <c r="BJ154" s="193"/>
      <c r="BK154" s="193"/>
      <c r="BL154" s="193"/>
      <c r="BM154" s="193"/>
      <c r="BN154" s="194"/>
      <c r="BO154" s="195"/>
      <c r="BP154" s="193"/>
      <c r="BQ154" s="193"/>
      <c r="BR154" s="193"/>
      <c r="BS154" s="193"/>
      <c r="BT154" s="193"/>
      <c r="BU154" s="194"/>
      <c r="BV154" s="196">
        <f t="shared" si="5"/>
        <v>0</v>
      </c>
      <c r="BW154" s="197"/>
      <c r="BX154" s="197"/>
      <c r="BY154" s="197"/>
      <c r="BZ154" s="197"/>
      <c r="CA154" s="197"/>
      <c r="CB154" s="197"/>
      <c r="CC154" s="198"/>
      <c r="CD154" s="164"/>
    </row>
    <row r="155" spans="1:109" s="84" customFormat="1" ht="15" customHeight="1" x14ac:dyDescent="0.25">
      <c r="A155" s="163"/>
      <c r="B155" s="210">
        <v>8</v>
      </c>
      <c r="C155" s="211"/>
      <c r="D155" s="211"/>
      <c r="E155" s="211"/>
      <c r="F155" s="212"/>
      <c r="G155" s="213"/>
      <c r="H155" s="211"/>
      <c r="I155" s="211"/>
      <c r="J155" s="211"/>
      <c r="K155" s="211"/>
      <c r="L155" s="211"/>
      <c r="M155" s="211"/>
      <c r="N155" s="212"/>
      <c r="O155" s="213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4"/>
      <c r="AH155" s="192"/>
      <c r="AI155" s="193"/>
      <c r="AJ155" s="193"/>
      <c r="AK155" s="193"/>
      <c r="AL155" s="193"/>
      <c r="AM155" s="193"/>
      <c r="AN155" s="193"/>
      <c r="AO155" s="193"/>
      <c r="AP155" s="194"/>
      <c r="AQ155" s="195"/>
      <c r="AR155" s="193"/>
      <c r="AS155" s="193"/>
      <c r="AT155" s="193"/>
      <c r="AU155" s="193"/>
      <c r="AV155" s="193"/>
      <c r="AW155" s="193"/>
      <c r="AX155" s="194"/>
      <c r="AY155" s="195">
        <f t="shared" si="4"/>
        <v>0</v>
      </c>
      <c r="AZ155" s="193"/>
      <c r="BA155" s="193"/>
      <c r="BB155" s="193"/>
      <c r="BC155" s="193"/>
      <c r="BD155" s="193"/>
      <c r="BE155" s="193"/>
      <c r="BF155" s="215"/>
      <c r="BG155" s="192"/>
      <c r="BH155" s="193"/>
      <c r="BI155" s="193"/>
      <c r="BJ155" s="193"/>
      <c r="BK155" s="193"/>
      <c r="BL155" s="193"/>
      <c r="BM155" s="193"/>
      <c r="BN155" s="194"/>
      <c r="BO155" s="195"/>
      <c r="BP155" s="193"/>
      <c r="BQ155" s="193"/>
      <c r="BR155" s="193"/>
      <c r="BS155" s="193"/>
      <c r="BT155" s="193"/>
      <c r="BU155" s="194"/>
      <c r="BV155" s="196">
        <f t="shared" si="5"/>
        <v>0</v>
      </c>
      <c r="BW155" s="197"/>
      <c r="BX155" s="197"/>
      <c r="BY155" s="197"/>
      <c r="BZ155" s="197"/>
      <c r="CA155" s="197"/>
      <c r="CB155" s="197"/>
      <c r="CC155" s="198"/>
      <c r="CD155" s="164"/>
    </row>
    <row r="156" spans="1:109" s="84" customFormat="1" ht="15" customHeight="1" thickBot="1" x14ac:dyDescent="0.3">
      <c r="A156" s="163"/>
      <c r="B156" s="199" t="s">
        <v>37</v>
      </c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1"/>
      <c r="AH156" s="202">
        <f>SUM(AH148:AP155)</f>
        <v>0</v>
      </c>
      <c r="AI156" s="203"/>
      <c r="AJ156" s="203"/>
      <c r="AK156" s="203"/>
      <c r="AL156" s="203"/>
      <c r="AM156" s="203"/>
      <c r="AN156" s="203"/>
      <c r="AO156" s="203"/>
      <c r="AP156" s="204"/>
      <c r="AQ156" s="205">
        <f>SUM(AY148:BF155)</f>
        <v>0</v>
      </c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6"/>
      <c r="BG156" s="202">
        <f>SUM(BG148:BN155)</f>
        <v>0</v>
      </c>
      <c r="BH156" s="203"/>
      <c r="BI156" s="203"/>
      <c r="BJ156" s="203"/>
      <c r="BK156" s="203"/>
      <c r="BL156" s="203"/>
      <c r="BM156" s="203"/>
      <c r="BN156" s="204"/>
      <c r="BO156" s="205">
        <f>SUM(BV148:CC155)</f>
        <v>0</v>
      </c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6"/>
      <c r="CD156" s="164"/>
    </row>
    <row r="157" spans="1:109" s="107" customFormat="1" ht="6.75" customHeight="1" thickBot="1" x14ac:dyDescent="0.3">
      <c r="A157" s="79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6"/>
      <c r="AR157" s="165"/>
      <c r="AS157" s="165"/>
      <c r="AT157" s="165"/>
      <c r="AU157" s="165"/>
      <c r="AV157" s="165"/>
      <c r="AW157" s="165"/>
      <c r="AX157" s="165"/>
      <c r="AY157" s="167"/>
      <c r="AZ157" s="165"/>
      <c r="BA157" s="165"/>
      <c r="BB157" s="165"/>
      <c r="BC157" s="165"/>
      <c r="BD157" s="165"/>
      <c r="BE157" s="165"/>
      <c r="BF157" s="165"/>
      <c r="BG157" s="20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3"/>
      <c r="BS157" s="153"/>
      <c r="BT157" s="154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68"/>
    </row>
    <row r="158" spans="1:109" s="44" customFormat="1" ht="15.75" customHeight="1" x14ac:dyDescent="0.25">
      <c r="A158" s="187"/>
      <c r="B158" s="271" t="s">
        <v>110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  <c r="AK158" s="272"/>
      <c r="AL158" s="272"/>
      <c r="AM158" s="272"/>
      <c r="AN158" s="272"/>
      <c r="AO158" s="272"/>
      <c r="AP158" s="272"/>
      <c r="AQ158" s="272"/>
      <c r="AR158" s="272"/>
      <c r="AS158" s="272"/>
      <c r="AT158" s="272"/>
      <c r="AU158" s="272"/>
      <c r="AV158" s="272"/>
      <c r="AW158" s="272"/>
      <c r="AX158" s="272"/>
      <c r="AY158" s="272"/>
      <c r="AZ158" s="272"/>
      <c r="BA158" s="272"/>
      <c r="BB158" s="272"/>
      <c r="BC158" s="272"/>
      <c r="BD158" s="272"/>
      <c r="BE158" s="272"/>
      <c r="BF158" s="272"/>
      <c r="BG158" s="272"/>
      <c r="BH158" s="272"/>
      <c r="BI158" s="272"/>
      <c r="BJ158" s="272"/>
      <c r="BK158" s="272"/>
      <c r="BL158" s="272"/>
      <c r="BM158" s="272"/>
      <c r="BN158" s="272"/>
      <c r="BO158" s="272"/>
      <c r="BP158" s="272"/>
      <c r="BQ158" s="272"/>
      <c r="BR158" s="272"/>
      <c r="BS158" s="272"/>
      <c r="BT158" s="272"/>
      <c r="BU158" s="272"/>
      <c r="BV158" s="272"/>
      <c r="BW158" s="272"/>
      <c r="BX158" s="272"/>
      <c r="BY158" s="272"/>
      <c r="BZ158" s="272"/>
      <c r="CA158" s="272"/>
      <c r="CB158" s="272"/>
      <c r="CC158" s="273"/>
      <c r="CD158" s="188"/>
    </row>
    <row r="159" spans="1:109" s="107" customFormat="1" ht="6" customHeight="1" thickBot="1" x14ac:dyDescent="0.3">
      <c r="A159" s="158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106"/>
    </row>
    <row r="160" spans="1:109" s="23" customFormat="1" ht="15" customHeight="1" thickBot="1" x14ac:dyDescent="0.3">
      <c r="A160" s="169"/>
      <c r="B160" s="307" t="s">
        <v>174</v>
      </c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9"/>
      <c r="T160" s="310" t="s">
        <v>154</v>
      </c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2"/>
      <c r="AP160" s="313" t="s">
        <v>175</v>
      </c>
      <c r="AQ160" s="314"/>
      <c r="AR160" s="314"/>
      <c r="AS160" s="314"/>
      <c r="AT160" s="314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5"/>
      <c r="BJ160" s="313" t="s">
        <v>176</v>
      </c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5"/>
      <c r="CD160" s="21"/>
      <c r="CE160" s="107"/>
      <c r="CF160" s="107"/>
      <c r="CG160" s="107"/>
      <c r="CH160" s="107"/>
      <c r="CI160" s="20"/>
      <c r="CJ160" s="20"/>
    </row>
    <row r="161" spans="1:82" s="25" customFormat="1" ht="15" customHeight="1" x14ac:dyDescent="0.25">
      <c r="A161" s="169"/>
      <c r="B161" s="316" t="s">
        <v>108</v>
      </c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8"/>
      <c r="O161" s="323" t="s">
        <v>177</v>
      </c>
      <c r="P161" s="321"/>
      <c r="Q161" s="321"/>
      <c r="R161" s="321"/>
      <c r="S161" s="324"/>
      <c r="T161" s="320" t="s">
        <v>178</v>
      </c>
      <c r="U161" s="321"/>
      <c r="V161" s="321"/>
      <c r="W161" s="321"/>
      <c r="X161" s="321"/>
      <c r="Y161" s="322"/>
      <c r="Z161" s="323" t="s">
        <v>179</v>
      </c>
      <c r="AA161" s="321"/>
      <c r="AB161" s="321"/>
      <c r="AC161" s="321"/>
      <c r="AD161" s="321"/>
      <c r="AE161" s="321"/>
      <c r="AF161" s="321"/>
      <c r="AG161" s="321"/>
      <c r="AH161" s="322"/>
      <c r="AI161" s="323" t="s">
        <v>109</v>
      </c>
      <c r="AJ161" s="321"/>
      <c r="AK161" s="321"/>
      <c r="AL161" s="321"/>
      <c r="AM161" s="321"/>
      <c r="AN161" s="321"/>
      <c r="AO161" s="324"/>
      <c r="AP161" s="320" t="s">
        <v>178</v>
      </c>
      <c r="AQ161" s="321"/>
      <c r="AR161" s="321"/>
      <c r="AS161" s="321"/>
      <c r="AT161" s="321"/>
      <c r="AU161" s="322"/>
      <c r="AV161" s="323" t="s">
        <v>179</v>
      </c>
      <c r="AW161" s="321"/>
      <c r="AX161" s="321"/>
      <c r="AY161" s="321"/>
      <c r="AZ161" s="321"/>
      <c r="BA161" s="321"/>
      <c r="BB161" s="322"/>
      <c r="BC161" s="323" t="s">
        <v>109</v>
      </c>
      <c r="BD161" s="321"/>
      <c r="BE161" s="321"/>
      <c r="BF161" s="321"/>
      <c r="BG161" s="321"/>
      <c r="BH161" s="321"/>
      <c r="BI161" s="324"/>
      <c r="BJ161" s="320" t="s">
        <v>178</v>
      </c>
      <c r="BK161" s="321"/>
      <c r="BL161" s="321"/>
      <c r="BM161" s="321"/>
      <c r="BN161" s="321"/>
      <c r="BO161" s="322"/>
      <c r="BP161" s="323" t="s">
        <v>179</v>
      </c>
      <c r="BQ161" s="321"/>
      <c r="BR161" s="321"/>
      <c r="BS161" s="321"/>
      <c r="BT161" s="321"/>
      <c r="BU161" s="322"/>
      <c r="BV161" s="323" t="s">
        <v>109</v>
      </c>
      <c r="BW161" s="321"/>
      <c r="BX161" s="321"/>
      <c r="BY161" s="321"/>
      <c r="BZ161" s="321"/>
      <c r="CA161" s="321"/>
      <c r="CB161" s="321"/>
      <c r="CC161" s="324"/>
      <c r="CD161" s="24"/>
    </row>
    <row r="162" spans="1:82" s="27" customFormat="1" ht="15" customHeight="1" x14ac:dyDescent="0.25">
      <c r="A162" s="158"/>
      <c r="B162" s="319"/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9"/>
      <c r="O162" s="283"/>
      <c r="P162" s="284"/>
      <c r="Q162" s="284"/>
      <c r="R162" s="284"/>
      <c r="S162" s="285"/>
      <c r="T162" s="293"/>
      <c r="U162" s="284"/>
      <c r="V162" s="284"/>
      <c r="W162" s="284"/>
      <c r="X162" s="284"/>
      <c r="Y162" s="289"/>
      <c r="Z162" s="297">
        <f>+S162*AA162</f>
        <v>0</v>
      </c>
      <c r="AA162" s="298"/>
      <c r="AB162" s="298"/>
      <c r="AC162" s="298"/>
      <c r="AD162" s="298"/>
      <c r="AE162" s="298"/>
      <c r="AF162" s="298"/>
      <c r="AG162" s="298"/>
      <c r="AH162" s="299"/>
      <c r="AI162" s="283">
        <f>+T162*Z162</f>
        <v>0</v>
      </c>
      <c r="AJ162" s="284"/>
      <c r="AK162" s="284"/>
      <c r="AL162" s="284"/>
      <c r="AM162" s="284"/>
      <c r="AN162" s="284"/>
      <c r="AO162" s="285"/>
      <c r="AP162" s="293"/>
      <c r="AQ162" s="284"/>
      <c r="AR162" s="284"/>
      <c r="AS162" s="284"/>
      <c r="AT162" s="284"/>
      <c r="AU162" s="289"/>
      <c r="AV162" s="283"/>
      <c r="AW162" s="284"/>
      <c r="AX162" s="284"/>
      <c r="AY162" s="284"/>
      <c r="AZ162" s="284"/>
      <c r="BA162" s="284"/>
      <c r="BB162" s="289"/>
      <c r="BC162" s="290">
        <f t="shared" ref="BC162:BC171" si="6">+AP162*AV162</f>
        <v>0</v>
      </c>
      <c r="BD162" s="291"/>
      <c r="BE162" s="291"/>
      <c r="BF162" s="291"/>
      <c r="BG162" s="291"/>
      <c r="BH162" s="291"/>
      <c r="BI162" s="292"/>
      <c r="BJ162" s="293"/>
      <c r="BK162" s="284"/>
      <c r="BL162" s="284"/>
      <c r="BM162" s="284"/>
      <c r="BN162" s="284"/>
      <c r="BO162" s="289"/>
      <c r="BP162" s="283"/>
      <c r="BQ162" s="284"/>
      <c r="BR162" s="284"/>
      <c r="BS162" s="284"/>
      <c r="BT162" s="284"/>
      <c r="BU162" s="289"/>
      <c r="BV162" s="290">
        <f t="shared" ref="BV162:BV171" si="7">+BJ162*BP162</f>
        <v>0</v>
      </c>
      <c r="BW162" s="291"/>
      <c r="BX162" s="291"/>
      <c r="BY162" s="291"/>
      <c r="BZ162" s="291"/>
      <c r="CA162" s="291"/>
      <c r="CB162" s="291"/>
      <c r="CC162" s="292"/>
      <c r="CD162" s="26"/>
    </row>
    <row r="163" spans="1:82" s="27" customFormat="1" ht="15" customHeight="1" x14ac:dyDescent="0.25">
      <c r="A163" s="158"/>
      <c r="B163" s="319"/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9"/>
      <c r="O163" s="283"/>
      <c r="P163" s="284"/>
      <c r="Q163" s="284"/>
      <c r="R163" s="284"/>
      <c r="S163" s="285"/>
      <c r="T163" s="293"/>
      <c r="U163" s="284"/>
      <c r="V163" s="284"/>
      <c r="W163" s="284"/>
      <c r="X163" s="284"/>
      <c r="Y163" s="289"/>
      <c r="Z163" s="297">
        <f>+S163*AA163</f>
        <v>0</v>
      </c>
      <c r="AA163" s="298"/>
      <c r="AB163" s="298"/>
      <c r="AC163" s="298"/>
      <c r="AD163" s="298"/>
      <c r="AE163" s="298"/>
      <c r="AF163" s="298"/>
      <c r="AG163" s="298"/>
      <c r="AH163" s="299"/>
      <c r="AI163" s="283">
        <f t="shared" ref="AI163:AI171" si="8">+T163*Z163</f>
        <v>0</v>
      </c>
      <c r="AJ163" s="284"/>
      <c r="AK163" s="284"/>
      <c r="AL163" s="284"/>
      <c r="AM163" s="284"/>
      <c r="AN163" s="284"/>
      <c r="AO163" s="285"/>
      <c r="AP163" s="293"/>
      <c r="AQ163" s="284"/>
      <c r="AR163" s="284"/>
      <c r="AS163" s="284"/>
      <c r="AT163" s="284"/>
      <c r="AU163" s="289"/>
      <c r="AV163" s="283"/>
      <c r="AW163" s="284"/>
      <c r="AX163" s="284"/>
      <c r="AY163" s="284"/>
      <c r="AZ163" s="284"/>
      <c r="BA163" s="284"/>
      <c r="BB163" s="289"/>
      <c r="BC163" s="290">
        <f t="shared" si="6"/>
        <v>0</v>
      </c>
      <c r="BD163" s="291"/>
      <c r="BE163" s="291"/>
      <c r="BF163" s="291"/>
      <c r="BG163" s="291"/>
      <c r="BH163" s="291"/>
      <c r="BI163" s="292"/>
      <c r="BJ163" s="293"/>
      <c r="BK163" s="284"/>
      <c r="BL163" s="284"/>
      <c r="BM163" s="284"/>
      <c r="BN163" s="284"/>
      <c r="BO163" s="289"/>
      <c r="BP163" s="283"/>
      <c r="BQ163" s="284"/>
      <c r="BR163" s="284"/>
      <c r="BS163" s="284"/>
      <c r="BT163" s="284"/>
      <c r="BU163" s="289"/>
      <c r="BV163" s="290">
        <f t="shared" si="7"/>
        <v>0</v>
      </c>
      <c r="BW163" s="291"/>
      <c r="BX163" s="291"/>
      <c r="BY163" s="291"/>
      <c r="BZ163" s="291"/>
      <c r="CA163" s="291"/>
      <c r="CB163" s="291"/>
      <c r="CC163" s="292"/>
      <c r="CD163" s="26"/>
    </row>
    <row r="164" spans="1:82" s="27" customFormat="1" ht="15" customHeight="1" x14ac:dyDescent="0.25">
      <c r="A164" s="158"/>
      <c r="B164" s="319"/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9"/>
      <c r="O164" s="283"/>
      <c r="P164" s="284"/>
      <c r="Q164" s="284"/>
      <c r="R164" s="284"/>
      <c r="S164" s="285"/>
      <c r="T164" s="293"/>
      <c r="U164" s="284"/>
      <c r="V164" s="284"/>
      <c r="W164" s="284"/>
      <c r="X164" s="284"/>
      <c r="Y164" s="289"/>
      <c r="Z164" s="297"/>
      <c r="AA164" s="298"/>
      <c r="AB164" s="298"/>
      <c r="AC164" s="298"/>
      <c r="AD164" s="298"/>
      <c r="AE164" s="298"/>
      <c r="AF164" s="298"/>
      <c r="AG164" s="298"/>
      <c r="AH164" s="299"/>
      <c r="AI164" s="283">
        <f t="shared" si="8"/>
        <v>0</v>
      </c>
      <c r="AJ164" s="284"/>
      <c r="AK164" s="284"/>
      <c r="AL164" s="284"/>
      <c r="AM164" s="284"/>
      <c r="AN164" s="284"/>
      <c r="AO164" s="285"/>
      <c r="AP164" s="293"/>
      <c r="AQ164" s="284"/>
      <c r="AR164" s="284"/>
      <c r="AS164" s="284"/>
      <c r="AT164" s="284"/>
      <c r="AU164" s="289"/>
      <c r="AV164" s="283"/>
      <c r="AW164" s="284"/>
      <c r="AX164" s="284"/>
      <c r="AY164" s="284"/>
      <c r="AZ164" s="284"/>
      <c r="BA164" s="284"/>
      <c r="BB164" s="289"/>
      <c r="BC164" s="290">
        <f t="shared" si="6"/>
        <v>0</v>
      </c>
      <c r="BD164" s="291"/>
      <c r="BE164" s="291"/>
      <c r="BF164" s="291"/>
      <c r="BG164" s="291"/>
      <c r="BH164" s="291"/>
      <c r="BI164" s="292"/>
      <c r="BJ164" s="293"/>
      <c r="BK164" s="284"/>
      <c r="BL164" s="284"/>
      <c r="BM164" s="284"/>
      <c r="BN164" s="284"/>
      <c r="BO164" s="289"/>
      <c r="BP164" s="283"/>
      <c r="BQ164" s="284"/>
      <c r="BR164" s="284"/>
      <c r="BS164" s="284"/>
      <c r="BT164" s="284"/>
      <c r="BU164" s="289"/>
      <c r="BV164" s="290">
        <f t="shared" si="7"/>
        <v>0</v>
      </c>
      <c r="BW164" s="291"/>
      <c r="BX164" s="291"/>
      <c r="BY164" s="291"/>
      <c r="BZ164" s="291"/>
      <c r="CA164" s="291"/>
      <c r="CB164" s="291"/>
      <c r="CC164" s="292"/>
      <c r="CD164" s="26"/>
    </row>
    <row r="165" spans="1:82" s="27" customFormat="1" ht="15" customHeight="1" x14ac:dyDescent="0.25">
      <c r="A165" s="158"/>
      <c r="B165" s="319"/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9"/>
      <c r="O165" s="283"/>
      <c r="P165" s="284"/>
      <c r="Q165" s="284"/>
      <c r="R165" s="284"/>
      <c r="S165" s="285"/>
      <c r="T165" s="293"/>
      <c r="U165" s="284"/>
      <c r="V165" s="284"/>
      <c r="W165" s="284"/>
      <c r="X165" s="284"/>
      <c r="Y165" s="289"/>
      <c r="Z165" s="297"/>
      <c r="AA165" s="298"/>
      <c r="AB165" s="298"/>
      <c r="AC165" s="298"/>
      <c r="AD165" s="298"/>
      <c r="AE165" s="298"/>
      <c r="AF165" s="298"/>
      <c r="AG165" s="298"/>
      <c r="AH165" s="299"/>
      <c r="AI165" s="283">
        <f t="shared" si="8"/>
        <v>0</v>
      </c>
      <c r="AJ165" s="284"/>
      <c r="AK165" s="284"/>
      <c r="AL165" s="284"/>
      <c r="AM165" s="284"/>
      <c r="AN165" s="284"/>
      <c r="AO165" s="285"/>
      <c r="AP165" s="293"/>
      <c r="AQ165" s="284"/>
      <c r="AR165" s="284"/>
      <c r="AS165" s="284"/>
      <c r="AT165" s="284"/>
      <c r="AU165" s="289"/>
      <c r="AV165" s="283"/>
      <c r="AW165" s="284"/>
      <c r="AX165" s="284"/>
      <c r="AY165" s="284"/>
      <c r="AZ165" s="284"/>
      <c r="BA165" s="284"/>
      <c r="BB165" s="289"/>
      <c r="BC165" s="290">
        <f t="shared" si="6"/>
        <v>0</v>
      </c>
      <c r="BD165" s="291"/>
      <c r="BE165" s="291"/>
      <c r="BF165" s="291"/>
      <c r="BG165" s="291"/>
      <c r="BH165" s="291"/>
      <c r="BI165" s="292"/>
      <c r="BJ165" s="293"/>
      <c r="BK165" s="284"/>
      <c r="BL165" s="284"/>
      <c r="BM165" s="284"/>
      <c r="BN165" s="284"/>
      <c r="BO165" s="289"/>
      <c r="BP165" s="283"/>
      <c r="BQ165" s="284"/>
      <c r="BR165" s="284"/>
      <c r="BS165" s="284"/>
      <c r="BT165" s="284"/>
      <c r="BU165" s="289"/>
      <c r="BV165" s="290">
        <f t="shared" si="7"/>
        <v>0</v>
      </c>
      <c r="BW165" s="291"/>
      <c r="BX165" s="291"/>
      <c r="BY165" s="291"/>
      <c r="BZ165" s="291"/>
      <c r="CA165" s="291"/>
      <c r="CB165" s="291"/>
      <c r="CC165" s="292"/>
      <c r="CD165" s="26"/>
    </row>
    <row r="166" spans="1:82" s="27" customFormat="1" ht="15" customHeight="1" x14ac:dyDescent="0.25">
      <c r="A166" s="158"/>
      <c r="B166" s="319"/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9"/>
      <c r="O166" s="283"/>
      <c r="P166" s="284"/>
      <c r="Q166" s="284"/>
      <c r="R166" s="284"/>
      <c r="S166" s="285"/>
      <c r="T166" s="293"/>
      <c r="U166" s="284"/>
      <c r="V166" s="284"/>
      <c r="W166" s="284"/>
      <c r="X166" s="284"/>
      <c r="Y166" s="289"/>
      <c r="Z166" s="297"/>
      <c r="AA166" s="298"/>
      <c r="AB166" s="298"/>
      <c r="AC166" s="298"/>
      <c r="AD166" s="298"/>
      <c r="AE166" s="298"/>
      <c r="AF166" s="298"/>
      <c r="AG166" s="298"/>
      <c r="AH166" s="299"/>
      <c r="AI166" s="283">
        <f t="shared" si="8"/>
        <v>0</v>
      </c>
      <c r="AJ166" s="284"/>
      <c r="AK166" s="284"/>
      <c r="AL166" s="284"/>
      <c r="AM166" s="284"/>
      <c r="AN166" s="284"/>
      <c r="AO166" s="285"/>
      <c r="AP166" s="293"/>
      <c r="AQ166" s="284"/>
      <c r="AR166" s="284"/>
      <c r="AS166" s="284"/>
      <c r="AT166" s="284"/>
      <c r="AU166" s="289"/>
      <c r="AV166" s="283"/>
      <c r="AW166" s="284"/>
      <c r="AX166" s="284"/>
      <c r="AY166" s="284"/>
      <c r="AZ166" s="284"/>
      <c r="BA166" s="284"/>
      <c r="BB166" s="289"/>
      <c r="BC166" s="290">
        <f t="shared" si="6"/>
        <v>0</v>
      </c>
      <c r="BD166" s="291"/>
      <c r="BE166" s="291"/>
      <c r="BF166" s="291"/>
      <c r="BG166" s="291"/>
      <c r="BH166" s="291"/>
      <c r="BI166" s="292"/>
      <c r="BJ166" s="293"/>
      <c r="BK166" s="284"/>
      <c r="BL166" s="284"/>
      <c r="BM166" s="284"/>
      <c r="BN166" s="284"/>
      <c r="BO166" s="289"/>
      <c r="BP166" s="283"/>
      <c r="BQ166" s="284"/>
      <c r="BR166" s="284"/>
      <c r="BS166" s="284"/>
      <c r="BT166" s="284"/>
      <c r="BU166" s="289"/>
      <c r="BV166" s="290">
        <f t="shared" si="7"/>
        <v>0</v>
      </c>
      <c r="BW166" s="291"/>
      <c r="BX166" s="291"/>
      <c r="BY166" s="291"/>
      <c r="BZ166" s="291"/>
      <c r="CA166" s="291"/>
      <c r="CB166" s="291"/>
      <c r="CC166" s="292"/>
      <c r="CD166" s="26"/>
    </row>
    <row r="167" spans="1:82" s="27" customFormat="1" ht="15" customHeight="1" x14ac:dyDescent="0.25">
      <c r="A167" s="158"/>
      <c r="B167" s="319"/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9"/>
      <c r="O167" s="283"/>
      <c r="P167" s="284"/>
      <c r="Q167" s="284"/>
      <c r="R167" s="284"/>
      <c r="S167" s="285"/>
      <c r="T167" s="293"/>
      <c r="U167" s="284"/>
      <c r="V167" s="284"/>
      <c r="W167" s="284"/>
      <c r="X167" s="284"/>
      <c r="Y167" s="289"/>
      <c r="Z167" s="297"/>
      <c r="AA167" s="298"/>
      <c r="AB167" s="298"/>
      <c r="AC167" s="298"/>
      <c r="AD167" s="298"/>
      <c r="AE167" s="298"/>
      <c r="AF167" s="298"/>
      <c r="AG167" s="298"/>
      <c r="AH167" s="299"/>
      <c r="AI167" s="283">
        <f t="shared" si="8"/>
        <v>0</v>
      </c>
      <c r="AJ167" s="284"/>
      <c r="AK167" s="284"/>
      <c r="AL167" s="284"/>
      <c r="AM167" s="284"/>
      <c r="AN167" s="284"/>
      <c r="AO167" s="285"/>
      <c r="AP167" s="293"/>
      <c r="AQ167" s="284"/>
      <c r="AR167" s="284"/>
      <c r="AS167" s="284"/>
      <c r="AT167" s="284"/>
      <c r="AU167" s="289"/>
      <c r="AV167" s="283"/>
      <c r="AW167" s="284"/>
      <c r="AX167" s="284"/>
      <c r="AY167" s="284"/>
      <c r="AZ167" s="284"/>
      <c r="BA167" s="284"/>
      <c r="BB167" s="289"/>
      <c r="BC167" s="290">
        <f t="shared" si="6"/>
        <v>0</v>
      </c>
      <c r="BD167" s="291"/>
      <c r="BE167" s="291"/>
      <c r="BF167" s="291"/>
      <c r="BG167" s="291"/>
      <c r="BH167" s="291"/>
      <c r="BI167" s="292"/>
      <c r="BJ167" s="293"/>
      <c r="BK167" s="284"/>
      <c r="BL167" s="284"/>
      <c r="BM167" s="284"/>
      <c r="BN167" s="284"/>
      <c r="BO167" s="289"/>
      <c r="BP167" s="283"/>
      <c r="BQ167" s="284"/>
      <c r="BR167" s="284"/>
      <c r="BS167" s="284"/>
      <c r="BT167" s="284"/>
      <c r="BU167" s="289"/>
      <c r="BV167" s="290">
        <f t="shared" si="7"/>
        <v>0</v>
      </c>
      <c r="BW167" s="291"/>
      <c r="BX167" s="291"/>
      <c r="BY167" s="291"/>
      <c r="BZ167" s="291"/>
      <c r="CA167" s="291"/>
      <c r="CB167" s="291"/>
      <c r="CC167" s="292"/>
      <c r="CD167" s="26"/>
    </row>
    <row r="168" spans="1:82" s="27" customFormat="1" ht="15" customHeight="1" x14ac:dyDescent="0.25">
      <c r="A168" s="158"/>
      <c r="B168" s="319"/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9"/>
      <c r="O168" s="283"/>
      <c r="P168" s="284"/>
      <c r="Q168" s="284"/>
      <c r="R168" s="284"/>
      <c r="S168" s="285"/>
      <c r="T168" s="293"/>
      <c r="U168" s="284"/>
      <c r="V168" s="284"/>
      <c r="W168" s="284"/>
      <c r="X168" s="284"/>
      <c r="Y168" s="289"/>
      <c r="Z168" s="297">
        <f>+S168*AA168</f>
        <v>0</v>
      </c>
      <c r="AA168" s="298"/>
      <c r="AB168" s="298"/>
      <c r="AC168" s="298"/>
      <c r="AD168" s="298"/>
      <c r="AE168" s="298"/>
      <c r="AF168" s="298"/>
      <c r="AG168" s="298"/>
      <c r="AH168" s="299"/>
      <c r="AI168" s="283">
        <f t="shared" si="8"/>
        <v>0</v>
      </c>
      <c r="AJ168" s="284"/>
      <c r="AK168" s="284"/>
      <c r="AL168" s="284"/>
      <c r="AM168" s="284"/>
      <c r="AN168" s="284"/>
      <c r="AO168" s="285"/>
      <c r="AP168" s="293"/>
      <c r="AQ168" s="284"/>
      <c r="AR168" s="284"/>
      <c r="AS168" s="284"/>
      <c r="AT168" s="284"/>
      <c r="AU168" s="289"/>
      <c r="AV168" s="283"/>
      <c r="AW168" s="284"/>
      <c r="AX168" s="284"/>
      <c r="AY168" s="284"/>
      <c r="AZ168" s="284"/>
      <c r="BA168" s="284"/>
      <c r="BB168" s="289"/>
      <c r="BC168" s="290">
        <f t="shared" si="6"/>
        <v>0</v>
      </c>
      <c r="BD168" s="291"/>
      <c r="BE168" s="291"/>
      <c r="BF168" s="291"/>
      <c r="BG168" s="291"/>
      <c r="BH168" s="291"/>
      <c r="BI168" s="292"/>
      <c r="BJ168" s="293"/>
      <c r="BK168" s="284"/>
      <c r="BL168" s="284"/>
      <c r="BM168" s="284"/>
      <c r="BN168" s="284"/>
      <c r="BO168" s="289"/>
      <c r="BP168" s="283"/>
      <c r="BQ168" s="284"/>
      <c r="BR168" s="284"/>
      <c r="BS168" s="284"/>
      <c r="BT168" s="284"/>
      <c r="BU168" s="289"/>
      <c r="BV168" s="290">
        <f t="shared" si="7"/>
        <v>0</v>
      </c>
      <c r="BW168" s="291"/>
      <c r="BX168" s="291"/>
      <c r="BY168" s="291"/>
      <c r="BZ168" s="291"/>
      <c r="CA168" s="291"/>
      <c r="CB168" s="291"/>
      <c r="CC168" s="292"/>
      <c r="CD168" s="26"/>
    </row>
    <row r="169" spans="1:82" s="27" customFormat="1" ht="15" customHeight="1" x14ac:dyDescent="0.25">
      <c r="A169" s="158"/>
      <c r="B169" s="319"/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9"/>
      <c r="O169" s="283"/>
      <c r="P169" s="284"/>
      <c r="Q169" s="284"/>
      <c r="R169" s="284"/>
      <c r="S169" s="285"/>
      <c r="T169" s="293"/>
      <c r="U169" s="284"/>
      <c r="V169" s="284"/>
      <c r="W169" s="284"/>
      <c r="X169" s="284"/>
      <c r="Y169" s="289"/>
      <c r="Z169" s="297">
        <f>+S169*AA169</f>
        <v>0</v>
      </c>
      <c r="AA169" s="298"/>
      <c r="AB169" s="298"/>
      <c r="AC169" s="298"/>
      <c r="AD169" s="298"/>
      <c r="AE169" s="298"/>
      <c r="AF169" s="298"/>
      <c r="AG169" s="298"/>
      <c r="AH169" s="299"/>
      <c r="AI169" s="283">
        <f t="shared" si="8"/>
        <v>0</v>
      </c>
      <c r="AJ169" s="284"/>
      <c r="AK169" s="284"/>
      <c r="AL169" s="284"/>
      <c r="AM169" s="284"/>
      <c r="AN169" s="284"/>
      <c r="AO169" s="285"/>
      <c r="AP169" s="293"/>
      <c r="AQ169" s="284"/>
      <c r="AR169" s="284"/>
      <c r="AS169" s="284"/>
      <c r="AT169" s="284"/>
      <c r="AU169" s="289"/>
      <c r="AV169" s="283"/>
      <c r="AW169" s="284"/>
      <c r="AX169" s="284"/>
      <c r="AY169" s="284"/>
      <c r="AZ169" s="284"/>
      <c r="BA169" s="284"/>
      <c r="BB169" s="289"/>
      <c r="BC169" s="290">
        <f t="shared" si="6"/>
        <v>0</v>
      </c>
      <c r="BD169" s="291"/>
      <c r="BE169" s="291"/>
      <c r="BF169" s="291"/>
      <c r="BG169" s="291"/>
      <c r="BH169" s="291"/>
      <c r="BI169" s="292"/>
      <c r="BJ169" s="293"/>
      <c r="BK169" s="284"/>
      <c r="BL169" s="284"/>
      <c r="BM169" s="284"/>
      <c r="BN169" s="284"/>
      <c r="BO169" s="289"/>
      <c r="BP169" s="283"/>
      <c r="BQ169" s="284"/>
      <c r="BR169" s="284"/>
      <c r="BS169" s="284"/>
      <c r="BT169" s="284"/>
      <c r="BU169" s="289"/>
      <c r="BV169" s="290">
        <f t="shared" si="7"/>
        <v>0</v>
      </c>
      <c r="BW169" s="291"/>
      <c r="BX169" s="291"/>
      <c r="BY169" s="291"/>
      <c r="BZ169" s="291"/>
      <c r="CA169" s="291"/>
      <c r="CB169" s="291"/>
      <c r="CC169" s="292"/>
      <c r="CD169" s="26"/>
    </row>
    <row r="170" spans="1:82" s="27" customFormat="1" ht="15" customHeight="1" x14ac:dyDescent="0.25">
      <c r="A170" s="158"/>
      <c r="B170" s="319"/>
      <c r="C170" s="298"/>
      <c r="D170" s="29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9"/>
      <c r="O170" s="283"/>
      <c r="P170" s="284"/>
      <c r="Q170" s="284"/>
      <c r="R170" s="284"/>
      <c r="S170" s="285"/>
      <c r="T170" s="293"/>
      <c r="U170" s="284"/>
      <c r="V170" s="284"/>
      <c r="W170" s="284"/>
      <c r="X170" s="284"/>
      <c r="Y170" s="289"/>
      <c r="Z170" s="297">
        <f>+S170*AA170</f>
        <v>0</v>
      </c>
      <c r="AA170" s="298"/>
      <c r="AB170" s="298"/>
      <c r="AC170" s="298"/>
      <c r="AD170" s="298"/>
      <c r="AE170" s="298"/>
      <c r="AF170" s="298"/>
      <c r="AG170" s="298"/>
      <c r="AH170" s="299"/>
      <c r="AI170" s="283">
        <f t="shared" si="8"/>
        <v>0</v>
      </c>
      <c r="AJ170" s="284"/>
      <c r="AK170" s="284"/>
      <c r="AL170" s="284"/>
      <c r="AM170" s="284"/>
      <c r="AN170" s="284"/>
      <c r="AO170" s="285"/>
      <c r="AP170" s="293"/>
      <c r="AQ170" s="284"/>
      <c r="AR170" s="284"/>
      <c r="AS170" s="284"/>
      <c r="AT170" s="284"/>
      <c r="AU170" s="289"/>
      <c r="AV170" s="283"/>
      <c r="AW170" s="284"/>
      <c r="AX170" s="284"/>
      <c r="AY170" s="284"/>
      <c r="AZ170" s="284"/>
      <c r="BA170" s="284"/>
      <c r="BB170" s="289"/>
      <c r="BC170" s="290">
        <f t="shared" si="6"/>
        <v>0</v>
      </c>
      <c r="BD170" s="291"/>
      <c r="BE170" s="291"/>
      <c r="BF170" s="291"/>
      <c r="BG170" s="291"/>
      <c r="BH170" s="291"/>
      <c r="BI170" s="292"/>
      <c r="BJ170" s="293"/>
      <c r="BK170" s="284"/>
      <c r="BL170" s="284"/>
      <c r="BM170" s="284"/>
      <c r="BN170" s="284"/>
      <c r="BO170" s="289"/>
      <c r="BP170" s="283"/>
      <c r="BQ170" s="284"/>
      <c r="BR170" s="284"/>
      <c r="BS170" s="284"/>
      <c r="BT170" s="284"/>
      <c r="BU170" s="289"/>
      <c r="BV170" s="290">
        <f t="shared" si="7"/>
        <v>0</v>
      </c>
      <c r="BW170" s="291"/>
      <c r="BX170" s="291"/>
      <c r="BY170" s="291"/>
      <c r="BZ170" s="291"/>
      <c r="CA170" s="291"/>
      <c r="CB170" s="291"/>
      <c r="CC170" s="292"/>
      <c r="CD170" s="26"/>
    </row>
    <row r="171" spans="1:82" s="27" customFormat="1" ht="15" customHeight="1" x14ac:dyDescent="0.25">
      <c r="A171" s="158"/>
      <c r="B171" s="319"/>
      <c r="C171" s="298"/>
      <c r="D171" s="298"/>
      <c r="E171" s="298"/>
      <c r="F171" s="298"/>
      <c r="G171" s="298"/>
      <c r="H171" s="298"/>
      <c r="I171" s="298"/>
      <c r="J171" s="298"/>
      <c r="K171" s="298"/>
      <c r="L171" s="298"/>
      <c r="M171" s="298"/>
      <c r="N171" s="299"/>
      <c r="O171" s="283"/>
      <c r="P171" s="284"/>
      <c r="Q171" s="284"/>
      <c r="R171" s="284"/>
      <c r="S171" s="285"/>
      <c r="T171" s="293"/>
      <c r="U171" s="284"/>
      <c r="V171" s="284"/>
      <c r="W171" s="284"/>
      <c r="X171" s="284"/>
      <c r="Y171" s="289"/>
      <c r="Z171" s="297">
        <f>+S171*AA171</f>
        <v>0</v>
      </c>
      <c r="AA171" s="298"/>
      <c r="AB171" s="298"/>
      <c r="AC171" s="298"/>
      <c r="AD171" s="298"/>
      <c r="AE171" s="298"/>
      <c r="AF171" s="298"/>
      <c r="AG171" s="298"/>
      <c r="AH171" s="299"/>
      <c r="AI171" s="283">
        <f t="shared" si="8"/>
        <v>0</v>
      </c>
      <c r="AJ171" s="284"/>
      <c r="AK171" s="284"/>
      <c r="AL171" s="284"/>
      <c r="AM171" s="284"/>
      <c r="AN171" s="284"/>
      <c r="AO171" s="285"/>
      <c r="AP171" s="293"/>
      <c r="AQ171" s="284"/>
      <c r="AR171" s="284"/>
      <c r="AS171" s="284"/>
      <c r="AT171" s="284"/>
      <c r="AU171" s="289"/>
      <c r="AV171" s="283"/>
      <c r="AW171" s="284"/>
      <c r="AX171" s="284"/>
      <c r="AY171" s="284"/>
      <c r="AZ171" s="284"/>
      <c r="BA171" s="284"/>
      <c r="BB171" s="289"/>
      <c r="BC171" s="290">
        <f t="shared" si="6"/>
        <v>0</v>
      </c>
      <c r="BD171" s="291"/>
      <c r="BE171" s="291"/>
      <c r="BF171" s="291"/>
      <c r="BG171" s="291"/>
      <c r="BH171" s="291"/>
      <c r="BI171" s="292"/>
      <c r="BJ171" s="293"/>
      <c r="BK171" s="284"/>
      <c r="BL171" s="284"/>
      <c r="BM171" s="284"/>
      <c r="BN171" s="284"/>
      <c r="BO171" s="289"/>
      <c r="BP171" s="283"/>
      <c r="BQ171" s="284"/>
      <c r="BR171" s="284"/>
      <c r="BS171" s="284"/>
      <c r="BT171" s="284"/>
      <c r="BU171" s="289"/>
      <c r="BV171" s="290">
        <f t="shared" si="7"/>
        <v>0</v>
      </c>
      <c r="BW171" s="291"/>
      <c r="BX171" s="291"/>
      <c r="BY171" s="291"/>
      <c r="BZ171" s="291"/>
      <c r="CA171" s="291"/>
      <c r="CB171" s="291"/>
      <c r="CC171" s="292"/>
      <c r="CD171" s="26"/>
    </row>
    <row r="172" spans="1:82" s="27" customFormat="1" ht="15" customHeight="1" x14ac:dyDescent="0.25">
      <c r="A172" s="158"/>
      <c r="B172" s="170" t="s">
        <v>180</v>
      </c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2"/>
      <c r="AI172" s="283">
        <f>SUM(AI162:AO171)</f>
        <v>0</v>
      </c>
      <c r="AJ172" s="284"/>
      <c r="AK172" s="284"/>
      <c r="AL172" s="284"/>
      <c r="AM172" s="284"/>
      <c r="AN172" s="284"/>
      <c r="AO172" s="285"/>
      <c r="AP172" s="274">
        <f>SUM(BC162:BI171)</f>
        <v>0</v>
      </c>
      <c r="AQ172" s="275"/>
      <c r="AR172" s="275"/>
      <c r="AS172" s="275"/>
      <c r="AT172" s="275"/>
      <c r="AU172" s="275"/>
      <c r="AV172" s="275"/>
      <c r="AW172" s="275"/>
      <c r="AX172" s="275"/>
      <c r="AY172" s="275"/>
      <c r="AZ172" s="275"/>
      <c r="BA172" s="275"/>
      <c r="BB172" s="275"/>
      <c r="BC172" s="275"/>
      <c r="BD172" s="275"/>
      <c r="BE172" s="275"/>
      <c r="BF172" s="275"/>
      <c r="BG172" s="275"/>
      <c r="BH172" s="275"/>
      <c r="BI172" s="276"/>
      <c r="BJ172" s="280">
        <f>SUM(BV162:CC171)</f>
        <v>0</v>
      </c>
      <c r="BK172" s="281"/>
      <c r="BL172" s="281"/>
      <c r="BM172" s="281"/>
      <c r="BN172" s="281"/>
      <c r="BO172" s="281"/>
      <c r="BP172" s="281"/>
      <c r="BQ172" s="281"/>
      <c r="BR172" s="281"/>
      <c r="BS172" s="281"/>
      <c r="BT172" s="281"/>
      <c r="BU172" s="281"/>
      <c r="BV172" s="281"/>
      <c r="BW172" s="281"/>
      <c r="BX172" s="281"/>
      <c r="BY172" s="281"/>
      <c r="BZ172" s="281"/>
      <c r="CA172" s="281"/>
      <c r="CB172" s="281"/>
      <c r="CC172" s="282"/>
      <c r="CD172" s="26"/>
    </row>
    <row r="173" spans="1:82" s="27" customFormat="1" ht="15" customHeight="1" x14ac:dyDescent="0.25">
      <c r="A173" s="158"/>
      <c r="B173" s="170" t="s">
        <v>181</v>
      </c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2"/>
      <c r="AI173" s="283"/>
      <c r="AJ173" s="284"/>
      <c r="AK173" s="284"/>
      <c r="AL173" s="284"/>
      <c r="AM173" s="284"/>
      <c r="AN173" s="284"/>
      <c r="AO173" s="285"/>
      <c r="AP173" s="274"/>
      <c r="AQ173" s="275"/>
      <c r="AR173" s="275"/>
      <c r="AS173" s="275"/>
      <c r="AT173" s="275"/>
      <c r="AU173" s="275"/>
      <c r="AV173" s="275"/>
      <c r="AW173" s="275"/>
      <c r="AX173" s="275"/>
      <c r="AY173" s="275"/>
      <c r="AZ173" s="275"/>
      <c r="BA173" s="275"/>
      <c r="BB173" s="275"/>
      <c r="BC173" s="275"/>
      <c r="BD173" s="275"/>
      <c r="BE173" s="275"/>
      <c r="BF173" s="275"/>
      <c r="BG173" s="275"/>
      <c r="BH173" s="275"/>
      <c r="BI173" s="276"/>
      <c r="BJ173" s="280"/>
      <c r="BK173" s="281"/>
      <c r="BL173" s="281"/>
      <c r="BM173" s="281"/>
      <c r="BN173" s="281"/>
      <c r="BO173" s="281"/>
      <c r="BP173" s="281"/>
      <c r="BQ173" s="281"/>
      <c r="BR173" s="281"/>
      <c r="BS173" s="281"/>
      <c r="BT173" s="281"/>
      <c r="BU173" s="281"/>
      <c r="BV173" s="281"/>
      <c r="BW173" s="281"/>
      <c r="BX173" s="281"/>
      <c r="BY173" s="281"/>
      <c r="BZ173" s="281"/>
      <c r="CA173" s="281"/>
      <c r="CB173" s="281"/>
      <c r="CC173" s="282"/>
      <c r="CD173" s="26"/>
    </row>
    <row r="174" spans="1:82" s="27" customFormat="1" ht="15" customHeight="1" x14ac:dyDescent="0.25">
      <c r="A174" s="158"/>
      <c r="B174" s="170" t="s">
        <v>182</v>
      </c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2"/>
      <c r="AI174" s="283"/>
      <c r="AJ174" s="284"/>
      <c r="AK174" s="284"/>
      <c r="AL174" s="284"/>
      <c r="AM174" s="284"/>
      <c r="AN174" s="284"/>
      <c r="AO174" s="285"/>
      <c r="AP174" s="274"/>
      <c r="AQ174" s="275"/>
      <c r="AR174" s="275"/>
      <c r="AS174" s="275"/>
      <c r="AT174" s="275"/>
      <c r="AU174" s="275"/>
      <c r="AV174" s="275"/>
      <c r="AW174" s="275"/>
      <c r="AX174" s="275"/>
      <c r="AY174" s="275"/>
      <c r="AZ174" s="275"/>
      <c r="BA174" s="275"/>
      <c r="BB174" s="275"/>
      <c r="BC174" s="275"/>
      <c r="BD174" s="275"/>
      <c r="BE174" s="275"/>
      <c r="BF174" s="275"/>
      <c r="BG174" s="275"/>
      <c r="BH174" s="275"/>
      <c r="BI174" s="276"/>
      <c r="BJ174" s="280"/>
      <c r="BK174" s="281"/>
      <c r="BL174" s="281"/>
      <c r="BM174" s="281"/>
      <c r="BN174" s="281"/>
      <c r="BO174" s="281"/>
      <c r="BP174" s="281"/>
      <c r="BQ174" s="281"/>
      <c r="BR174" s="281"/>
      <c r="BS174" s="281"/>
      <c r="BT174" s="281"/>
      <c r="BU174" s="281"/>
      <c r="BV174" s="281"/>
      <c r="BW174" s="281"/>
      <c r="BX174" s="281"/>
      <c r="BY174" s="281"/>
      <c r="BZ174" s="281"/>
      <c r="CA174" s="281"/>
      <c r="CB174" s="281"/>
      <c r="CC174" s="282"/>
      <c r="CD174" s="26"/>
    </row>
    <row r="175" spans="1:82" s="27" customFormat="1" ht="15" customHeight="1" x14ac:dyDescent="0.25">
      <c r="A175" s="158"/>
      <c r="B175" s="170" t="s">
        <v>183</v>
      </c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2"/>
      <c r="AI175" s="283">
        <f>+AI172*AI174</f>
        <v>0</v>
      </c>
      <c r="AJ175" s="284"/>
      <c r="AK175" s="284"/>
      <c r="AL175" s="284"/>
      <c r="AM175" s="284"/>
      <c r="AN175" s="284"/>
      <c r="AO175" s="285"/>
      <c r="AP175" s="274">
        <f>+AP172*AP174</f>
        <v>0</v>
      </c>
      <c r="AQ175" s="275"/>
      <c r="AR175" s="275"/>
      <c r="AS175" s="275"/>
      <c r="AT175" s="275"/>
      <c r="AU175" s="275"/>
      <c r="AV175" s="275"/>
      <c r="AW175" s="275"/>
      <c r="AX175" s="275"/>
      <c r="AY175" s="275"/>
      <c r="AZ175" s="275"/>
      <c r="BA175" s="275"/>
      <c r="BB175" s="275"/>
      <c r="BC175" s="275"/>
      <c r="BD175" s="275"/>
      <c r="BE175" s="275"/>
      <c r="BF175" s="275"/>
      <c r="BG175" s="275"/>
      <c r="BH175" s="275"/>
      <c r="BI175" s="276"/>
      <c r="BJ175" s="280">
        <f>+BJ172*BJ174</f>
        <v>0</v>
      </c>
      <c r="BK175" s="281"/>
      <c r="BL175" s="281"/>
      <c r="BM175" s="281"/>
      <c r="BN175" s="281"/>
      <c r="BO175" s="281"/>
      <c r="BP175" s="281"/>
      <c r="BQ175" s="281"/>
      <c r="BR175" s="281"/>
      <c r="BS175" s="281"/>
      <c r="BT175" s="281"/>
      <c r="BU175" s="281"/>
      <c r="BV175" s="281"/>
      <c r="BW175" s="281"/>
      <c r="BX175" s="281"/>
      <c r="BY175" s="281"/>
      <c r="BZ175" s="281"/>
      <c r="CA175" s="281"/>
      <c r="CB175" s="281"/>
      <c r="CC175" s="282"/>
      <c r="CD175" s="26"/>
    </row>
    <row r="176" spans="1:82" s="27" customFormat="1" ht="15" customHeight="1" thickBot="1" x14ac:dyDescent="0.3">
      <c r="A176" s="158"/>
      <c r="B176" s="173" t="s">
        <v>184</v>
      </c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5"/>
      <c r="AI176" s="286">
        <f>+AI173*AI174</f>
        <v>0</v>
      </c>
      <c r="AJ176" s="287"/>
      <c r="AK176" s="287"/>
      <c r="AL176" s="287"/>
      <c r="AM176" s="287"/>
      <c r="AN176" s="287"/>
      <c r="AO176" s="288"/>
      <c r="AP176" s="277">
        <f>+AP173*AP174</f>
        <v>0</v>
      </c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9"/>
      <c r="BJ176" s="294">
        <f>+BJ173*BJ174</f>
        <v>0</v>
      </c>
      <c r="BK176" s="295"/>
      <c r="BL176" s="295"/>
      <c r="BM176" s="295"/>
      <c r="BN176" s="295"/>
      <c r="BO176" s="295"/>
      <c r="BP176" s="295"/>
      <c r="BQ176" s="295"/>
      <c r="BR176" s="295"/>
      <c r="BS176" s="295"/>
      <c r="BT176" s="295"/>
      <c r="BU176" s="295"/>
      <c r="BV176" s="295"/>
      <c r="BW176" s="295"/>
      <c r="BX176" s="295"/>
      <c r="BY176" s="295"/>
      <c r="BZ176" s="295"/>
      <c r="CA176" s="295"/>
      <c r="CB176" s="295"/>
      <c r="CC176" s="296"/>
      <c r="CD176" s="26"/>
    </row>
    <row r="177" spans="1:103" s="107" customFormat="1" ht="15.75" x14ac:dyDescent="0.25">
      <c r="A177" s="158"/>
      <c r="B177" s="176" t="s">
        <v>185</v>
      </c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8"/>
      <c r="AI177" s="325">
        <f>+AI176+AP176+BJ176</f>
        <v>0</v>
      </c>
      <c r="AJ177" s="326"/>
      <c r="AK177" s="326"/>
      <c r="AL177" s="326"/>
      <c r="AM177" s="326"/>
      <c r="AN177" s="326"/>
      <c r="AO177" s="327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79"/>
      <c r="BB177" s="179"/>
      <c r="BC177" s="179"/>
      <c r="BD177" s="179"/>
      <c r="BE177" s="179"/>
      <c r="BF177" s="179"/>
      <c r="BG177" s="179"/>
      <c r="BH177" s="179"/>
      <c r="BI177" s="179"/>
      <c r="BJ177" s="179"/>
      <c r="BK177" s="179"/>
      <c r="BL177" s="179"/>
      <c r="BM177" s="179"/>
      <c r="BN177" s="179"/>
      <c r="BO177" s="179"/>
      <c r="BP177" s="179"/>
      <c r="BQ177" s="179"/>
      <c r="BR177" s="179"/>
      <c r="BS177" s="179"/>
      <c r="BT177" s="179"/>
      <c r="BU177" s="179"/>
      <c r="BV177" s="179"/>
      <c r="BW177" s="179"/>
      <c r="BX177" s="179"/>
      <c r="BY177" s="179"/>
      <c r="BZ177" s="179"/>
      <c r="CA177" s="179"/>
      <c r="CB177" s="179"/>
      <c r="CC177" s="20"/>
      <c r="CD177" s="180"/>
    </row>
    <row r="178" spans="1:103" s="107" customFormat="1" ht="16.5" customHeight="1" x14ac:dyDescent="0.25">
      <c r="A178" s="158"/>
      <c r="B178" s="170" t="s">
        <v>186</v>
      </c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2"/>
      <c r="AI178" s="283">
        <f>+AI175+AP175+BJ175</f>
        <v>0</v>
      </c>
      <c r="AJ178" s="284"/>
      <c r="AK178" s="284"/>
      <c r="AL178" s="284"/>
      <c r="AM178" s="284"/>
      <c r="AN178" s="284"/>
      <c r="AO178" s="285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  <c r="BS178" s="181"/>
      <c r="BT178" s="181"/>
      <c r="BU178" s="182"/>
      <c r="BV178" s="182"/>
      <c r="BW178" s="182"/>
      <c r="BX178" s="182"/>
      <c r="BY178" s="182"/>
      <c r="BZ178" s="182"/>
      <c r="CA178" s="182"/>
      <c r="CB178" s="182"/>
      <c r="CC178" s="20"/>
      <c r="CD178" s="180"/>
      <c r="CG178" s="57"/>
    </row>
    <row r="179" spans="1:103" s="107" customFormat="1" ht="15.75" customHeight="1" thickBot="1" x14ac:dyDescent="0.3">
      <c r="A179" s="158"/>
      <c r="B179" s="173" t="s">
        <v>137</v>
      </c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5"/>
      <c r="AI179" s="286">
        <f>+AI177-AI178</f>
        <v>0</v>
      </c>
      <c r="AJ179" s="287"/>
      <c r="AK179" s="287"/>
      <c r="AL179" s="287"/>
      <c r="AM179" s="287"/>
      <c r="AN179" s="287"/>
      <c r="AO179" s="288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  <c r="BS179" s="181"/>
      <c r="BT179" s="181"/>
      <c r="BU179" s="182"/>
      <c r="BV179" s="182"/>
      <c r="BW179" s="182"/>
      <c r="BX179" s="182"/>
      <c r="BY179" s="182"/>
      <c r="BZ179" s="182"/>
      <c r="CA179" s="182"/>
      <c r="CB179" s="182"/>
      <c r="CC179" s="20"/>
      <c r="CD179" s="180"/>
      <c r="CG179" s="57"/>
    </row>
    <row r="180" spans="1:103" s="107" customFormat="1" ht="9.75" customHeight="1" x14ac:dyDescent="0.25">
      <c r="A180" s="79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6"/>
      <c r="BB180" s="165"/>
      <c r="BC180" s="165"/>
      <c r="BD180" s="165"/>
      <c r="BE180" s="165"/>
      <c r="BF180" s="165"/>
      <c r="BG180" s="165"/>
      <c r="BH180" s="165"/>
      <c r="BI180" s="165"/>
      <c r="BJ180" s="167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20"/>
      <c r="CD180" s="168"/>
      <c r="CE180" s="153"/>
      <c r="CF180" s="153"/>
      <c r="CG180" s="153"/>
      <c r="CH180" s="153"/>
      <c r="CI180" s="153"/>
      <c r="CJ180" s="154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83"/>
    </row>
    <row r="181" spans="1:103" s="157" customFormat="1" ht="11.25" customHeight="1" thickBot="1" x14ac:dyDescent="0.35">
      <c r="A181" s="183"/>
      <c r="B181" s="184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5"/>
      <c r="BO181" s="185"/>
      <c r="BP181" s="185"/>
      <c r="BQ181" s="185"/>
      <c r="BR181" s="185"/>
      <c r="BS181" s="185"/>
      <c r="BT181" s="185"/>
      <c r="BU181" s="185"/>
      <c r="BV181" s="185"/>
      <c r="BW181" s="185"/>
      <c r="BX181" s="185"/>
      <c r="BY181" s="185"/>
      <c r="BZ181" s="185"/>
      <c r="CA181" s="185"/>
      <c r="CB181" s="185"/>
      <c r="CC181" s="17"/>
      <c r="CD181" s="186"/>
      <c r="CE181" s="156"/>
      <c r="CF181" s="156"/>
      <c r="CG181" s="156"/>
      <c r="CH181" s="156"/>
      <c r="CI181" s="156"/>
      <c r="CJ181" s="156"/>
      <c r="CK181" s="156"/>
      <c r="CL181" s="300"/>
      <c r="CM181" s="300"/>
      <c r="CN181" s="300"/>
      <c r="CO181" s="300"/>
      <c r="CP181" s="300"/>
      <c r="CQ181" s="300"/>
      <c r="CR181" s="300"/>
      <c r="CS181" s="300"/>
      <c r="CT181" s="300"/>
      <c r="CU181" s="300"/>
      <c r="CV181" s="300"/>
      <c r="CW181" s="300"/>
      <c r="CX181" s="300"/>
      <c r="CY181" s="300"/>
    </row>
    <row r="182" spans="1:103" s="9" customFormat="1" ht="30" customHeight="1" x14ac:dyDescent="0.3">
      <c r="A182" s="79"/>
      <c r="B182" s="271" t="s">
        <v>189</v>
      </c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2"/>
      <c r="AE182" s="272"/>
      <c r="AF182" s="272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272"/>
      <c r="AT182" s="272"/>
      <c r="AU182" s="272"/>
      <c r="AV182" s="272"/>
      <c r="AW182" s="272"/>
      <c r="AX182" s="272"/>
      <c r="AY182" s="272"/>
      <c r="AZ182" s="272"/>
      <c r="BA182" s="272"/>
      <c r="BB182" s="272"/>
      <c r="BC182" s="272"/>
      <c r="BD182" s="272"/>
      <c r="BE182" s="272"/>
      <c r="BF182" s="272"/>
      <c r="BG182" s="272"/>
      <c r="BH182" s="272"/>
      <c r="BI182" s="272"/>
      <c r="BJ182" s="272"/>
      <c r="BK182" s="272"/>
      <c r="BL182" s="272"/>
      <c r="BM182" s="272"/>
      <c r="BN182" s="272"/>
      <c r="BO182" s="272"/>
      <c r="BP182" s="272"/>
      <c r="BQ182" s="272"/>
      <c r="BR182" s="272"/>
      <c r="BS182" s="272"/>
      <c r="BT182" s="272"/>
      <c r="BU182" s="272"/>
      <c r="BV182" s="272"/>
      <c r="BW182" s="272"/>
      <c r="BX182" s="272"/>
      <c r="BY182" s="272"/>
      <c r="BZ182" s="272"/>
      <c r="CA182" s="272"/>
      <c r="CB182" s="272"/>
      <c r="CC182" s="273"/>
      <c r="CD182" s="134"/>
    </row>
    <row r="183" spans="1:103" ht="4.5" customHeight="1" thickBot="1" x14ac:dyDescent="0.35">
      <c r="A183" s="129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28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29"/>
    </row>
    <row r="184" spans="1:103" ht="37.5" customHeight="1" thickBot="1" x14ac:dyDescent="0.35">
      <c r="A184" s="129"/>
      <c r="B184" s="370" t="s">
        <v>112</v>
      </c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2"/>
      <c r="AO184" s="30"/>
      <c r="AP184" s="370" t="s">
        <v>113</v>
      </c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2"/>
      <c r="CD184" s="133"/>
    </row>
    <row r="185" spans="1:103" ht="23.25" customHeight="1" x14ac:dyDescent="0.3">
      <c r="A185" s="129"/>
      <c r="B185" s="373" t="s">
        <v>114</v>
      </c>
      <c r="C185" s="374"/>
      <c r="D185" s="374"/>
      <c r="E185" s="374"/>
      <c r="F185" s="374"/>
      <c r="G185" s="374"/>
      <c r="H185" s="374"/>
      <c r="I185" s="374"/>
      <c r="J185" s="374"/>
      <c r="K185" s="374"/>
      <c r="L185" s="374"/>
      <c r="M185" s="374"/>
      <c r="N185" s="374"/>
      <c r="O185" s="374"/>
      <c r="P185" s="374"/>
      <c r="Q185" s="374"/>
      <c r="R185" s="374"/>
      <c r="S185" s="374"/>
      <c r="T185" s="374"/>
      <c r="U185" s="374"/>
      <c r="V185" s="374"/>
      <c r="W185" s="374"/>
      <c r="X185" s="375"/>
      <c r="Y185" s="379"/>
      <c r="Z185" s="380"/>
      <c r="AA185" s="380"/>
      <c r="AB185" s="380"/>
      <c r="AC185" s="380"/>
      <c r="AD185" s="380"/>
      <c r="AE185" s="380"/>
      <c r="AF185" s="380"/>
      <c r="AG185" s="380"/>
      <c r="AH185" s="380"/>
      <c r="AI185" s="380"/>
      <c r="AJ185" s="380"/>
      <c r="AK185" s="380"/>
      <c r="AL185" s="380"/>
      <c r="AM185" s="380"/>
      <c r="AN185" s="381"/>
      <c r="AO185" s="31"/>
      <c r="AP185" s="397" t="s">
        <v>115</v>
      </c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9"/>
      <c r="BN185" s="379"/>
      <c r="BO185" s="380"/>
      <c r="BP185" s="380"/>
      <c r="BQ185" s="380"/>
      <c r="BR185" s="380"/>
      <c r="BS185" s="380"/>
      <c r="BT185" s="380"/>
      <c r="BU185" s="380"/>
      <c r="BV185" s="380"/>
      <c r="BW185" s="380"/>
      <c r="BX185" s="380"/>
      <c r="BY185" s="380"/>
      <c r="BZ185" s="380"/>
      <c r="CA185" s="380"/>
      <c r="CB185" s="380"/>
      <c r="CC185" s="381"/>
      <c r="CD185" s="75"/>
    </row>
    <row r="186" spans="1:103" ht="23.25" customHeight="1" x14ac:dyDescent="0.3">
      <c r="A186" s="129"/>
      <c r="B186" s="376" t="s">
        <v>116</v>
      </c>
      <c r="C186" s="377"/>
      <c r="D186" s="377"/>
      <c r="E186" s="377"/>
      <c r="F186" s="377"/>
      <c r="G186" s="377"/>
      <c r="H186" s="377"/>
      <c r="I186" s="377"/>
      <c r="J186" s="377"/>
      <c r="K186" s="377"/>
      <c r="L186" s="377"/>
      <c r="M186" s="377"/>
      <c r="N186" s="377"/>
      <c r="O186" s="377"/>
      <c r="P186" s="377"/>
      <c r="Q186" s="377"/>
      <c r="R186" s="377"/>
      <c r="S186" s="377"/>
      <c r="T186" s="377"/>
      <c r="U186" s="377"/>
      <c r="V186" s="377"/>
      <c r="W186" s="377"/>
      <c r="X186" s="378"/>
      <c r="Y186" s="382"/>
      <c r="Z186" s="383"/>
      <c r="AA186" s="383"/>
      <c r="AB186" s="383"/>
      <c r="AC186" s="383"/>
      <c r="AD186" s="383"/>
      <c r="AE186" s="383"/>
      <c r="AF186" s="383"/>
      <c r="AG186" s="383"/>
      <c r="AH186" s="383"/>
      <c r="AI186" s="383"/>
      <c r="AJ186" s="383"/>
      <c r="AK186" s="383"/>
      <c r="AL186" s="383"/>
      <c r="AM186" s="383"/>
      <c r="AN186" s="384"/>
      <c r="AO186" s="31"/>
      <c r="AP186" s="388" t="s">
        <v>117</v>
      </c>
      <c r="AQ186" s="389"/>
      <c r="AR186" s="389"/>
      <c r="AS186" s="389"/>
      <c r="AT186" s="38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90"/>
      <c r="BN186" s="382"/>
      <c r="BO186" s="383"/>
      <c r="BP186" s="383"/>
      <c r="BQ186" s="383"/>
      <c r="BR186" s="383"/>
      <c r="BS186" s="383"/>
      <c r="BT186" s="383"/>
      <c r="BU186" s="383"/>
      <c r="BV186" s="383"/>
      <c r="BW186" s="383"/>
      <c r="BX186" s="383"/>
      <c r="BY186" s="383"/>
      <c r="BZ186" s="383"/>
      <c r="CA186" s="383"/>
      <c r="CB186" s="383"/>
      <c r="CC186" s="384"/>
      <c r="CD186" s="75"/>
    </row>
    <row r="187" spans="1:103" ht="23.25" customHeight="1" x14ac:dyDescent="0.3">
      <c r="A187" s="129"/>
      <c r="B187" s="376" t="s">
        <v>118</v>
      </c>
      <c r="C187" s="377"/>
      <c r="D187" s="377"/>
      <c r="E187" s="377"/>
      <c r="F187" s="377"/>
      <c r="G187" s="377"/>
      <c r="H187" s="377"/>
      <c r="I187" s="377"/>
      <c r="J187" s="377"/>
      <c r="K187" s="377"/>
      <c r="L187" s="377"/>
      <c r="M187" s="377"/>
      <c r="N187" s="377"/>
      <c r="O187" s="377"/>
      <c r="P187" s="377"/>
      <c r="Q187" s="377"/>
      <c r="R187" s="377"/>
      <c r="S187" s="377"/>
      <c r="T187" s="377"/>
      <c r="U187" s="377"/>
      <c r="V187" s="377"/>
      <c r="W187" s="377"/>
      <c r="X187" s="378"/>
      <c r="Y187" s="382"/>
      <c r="Z187" s="383"/>
      <c r="AA187" s="383"/>
      <c r="AB187" s="383"/>
      <c r="AC187" s="383"/>
      <c r="AD187" s="383"/>
      <c r="AE187" s="383"/>
      <c r="AF187" s="383"/>
      <c r="AG187" s="383"/>
      <c r="AH187" s="383"/>
      <c r="AI187" s="383"/>
      <c r="AJ187" s="383"/>
      <c r="AK187" s="383"/>
      <c r="AL187" s="383"/>
      <c r="AM187" s="383"/>
      <c r="AN187" s="384"/>
      <c r="AO187" s="31"/>
      <c r="AP187" s="388" t="s">
        <v>119</v>
      </c>
      <c r="AQ187" s="389"/>
      <c r="AR187" s="389"/>
      <c r="AS187" s="389"/>
      <c r="AT187" s="38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90"/>
      <c r="BN187" s="382"/>
      <c r="BO187" s="383"/>
      <c r="BP187" s="383"/>
      <c r="BQ187" s="383"/>
      <c r="BR187" s="383"/>
      <c r="BS187" s="383"/>
      <c r="BT187" s="383"/>
      <c r="BU187" s="383"/>
      <c r="BV187" s="383"/>
      <c r="BW187" s="383"/>
      <c r="BX187" s="383"/>
      <c r="BY187" s="383"/>
      <c r="BZ187" s="383"/>
      <c r="CA187" s="383"/>
      <c r="CB187" s="383"/>
      <c r="CC187" s="384"/>
      <c r="CD187" s="75"/>
    </row>
    <row r="188" spans="1:103" ht="23.25" customHeight="1" x14ac:dyDescent="0.3">
      <c r="A188" s="129"/>
      <c r="B188" s="376" t="s">
        <v>120</v>
      </c>
      <c r="C188" s="377"/>
      <c r="D188" s="377"/>
      <c r="E188" s="377"/>
      <c r="F188" s="377"/>
      <c r="G188" s="377"/>
      <c r="H188" s="377"/>
      <c r="I188" s="377"/>
      <c r="J188" s="377"/>
      <c r="K188" s="377"/>
      <c r="L188" s="377"/>
      <c r="M188" s="377"/>
      <c r="N188" s="377"/>
      <c r="O188" s="377"/>
      <c r="P188" s="377"/>
      <c r="Q188" s="377"/>
      <c r="R188" s="377"/>
      <c r="S188" s="377"/>
      <c r="T188" s="377"/>
      <c r="U188" s="377"/>
      <c r="V188" s="377"/>
      <c r="W188" s="377"/>
      <c r="X188" s="378"/>
      <c r="Y188" s="382"/>
      <c r="Z188" s="383"/>
      <c r="AA188" s="383"/>
      <c r="AB188" s="383"/>
      <c r="AC188" s="383"/>
      <c r="AD188" s="383"/>
      <c r="AE188" s="383"/>
      <c r="AF188" s="383"/>
      <c r="AG188" s="383"/>
      <c r="AH188" s="383"/>
      <c r="AI188" s="383"/>
      <c r="AJ188" s="383"/>
      <c r="AK188" s="383"/>
      <c r="AL188" s="383"/>
      <c r="AM188" s="383"/>
      <c r="AN188" s="384"/>
      <c r="AO188" s="31"/>
      <c r="AP188" s="388" t="s">
        <v>121</v>
      </c>
      <c r="AQ188" s="389"/>
      <c r="AR188" s="389"/>
      <c r="AS188" s="389"/>
      <c r="AT188" s="38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90"/>
      <c r="BN188" s="382"/>
      <c r="BO188" s="383"/>
      <c r="BP188" s="383"/>
      <c r="BQ188" s="383"/>
      <c r="BR188" s="383"/>
      <c r="BS188" s="383"/>
      <c r="BT188" s="383"/>
      <c r="BU188" s="383"/>
      <c r="BV188" s="383"/>
      <c r="BW188" s="383"/>
      <c r="BX188" s="383"/>
      <c r="BY188" s="383"/>
      <c r="BZ188" s="383"/>
      <c r="CA188" s="383"/>
      <c r="CB188" s="383"/>
      <c r="CC188" s="384"/>
      <c r="CD188" s="75"/>
    </row>
    <row r="189" spans="1:103" ht="23.25" customHeight="1" x14ac:dyDescent="0.3">
      <c r="A189" s="129"/>
      <c r="B189" s="376" t="s">
        <v>122</v>
      </c>
      <c r="C189" s="377"/>
      <c r="D189" s="377"/>
      <c r="E189" s="377"/>
      <c r="F189" s="377"/>
      <c r="G189" s="377"/>
      <c r="H189" s="377"/>
      <c r="I189" s="377"/>
      <c r="J189" s="377"/>
      <c r="K189" s="377"/>
      <c r="L189" s="377"/>
      <c r="M189" s="377"/>
      <c r="N189" s="377"/>
      <c r="O189" s="377"/>
      <c r="P189" s="377"/>
      <c r="Q189" s="377"/>
      <c r="R189" s="377"/>
      <c r="S189" s="377"/>
      <c r="T189" s="377"/>
      <c r="U189" s="377"/>
      <c r="V189" s="377"/>
      <c r="W189" s="377"/>
      <c r="X189" s="378"/>
      <c r="Y189" s="382"/>
      <c r="Z189" s="383"/>
      <c r="AA189" s="383"/>
      <c r="AB189" s="383"/>
      <c r="AC189" s="383"/>
      <c r="AD189" s="383"/>
      <c r="AE189" s="383"/>
      <c r="AF189" s="383"/>
      <c r="AG189" s="383"/>
      <c r="AH189" s="383"/>
      <c r="AI189" s="383"/>
      <c r="AJ189" s="383"/>
      <c r="AK189" s="383"/>
      <c r="AL189" s="383"/>
      <c r="AM189" s="383"/>
      <c r="AN189" s="384"/>
      <c r="AO189" s="31"/>
      <c r="AP189" s="388" t="s">
        <v>123</v>
      </c>
      <c r="AQ189" s="389"/>
      <c r="AR189" s="389"/>
      <c r="AS189" s="389"/>
      <c r="AT189" s="38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90"/>
      <c r="BN189" s="382"/>
      <c r="BO189" s="383"/>
      <c r="BP189" s="383"/>
      <c r="BQ189" s="383"/>
      <c r="BR189" s="383"/>
      <c r="BS189" s="383"/>
      <c r="BT189" s="383"/>
      <c r="BU189" s="383"/>
      <c r="BV189" s="383"/>
      <c r="BW189" s="383"/>
      <c r="BX189" s="383"/>
      <c r="BY189" s="383"/>
      <c r="BZ189" s="383"/>
      <c r="CA189" s="383"/>
      <c r="CB189" s="383"/>
      <c r="CC189" s="384"/>
      <c r="CD189" s="75"/>
    </row>
    <row r="190" spans="1:103" ht="23.25" customHeight="1" x14ac:dyDescent="0.3">
      <c r="A190" s="129"/>
      <c r="B190" s="376" t="s">
        <v>124</v>
      </c>
      <c r="C190" s="377"/>
      <c r="D190" s="377"/>
      <c r="E190" s="377"/>
      <c r="F190" s="377"/>
      <c r="G190" s="377"/>
      <c r="H190" s="377"/>
      <c r="I190" s="377"/>
      <c r="J190" s="377"/>
      <c r="K190" s="377"/>
      <c r="L190" s="377"/>
      <c r="M190" s="377"/>
      <c r="N190" s="377"/>
      <c r="O190" s="377"/>
      <c r="P190" s="377"/>
      <c r="Q190" s="377"/>
      <c r="R190" s="377"/>
      <c r="S190" s="377"/>
      <c r="T190" s="377"/>
      <c r="U190" s="377"/>
      <c r="V190" s="377"/>
      <c r="W190" s="377"/>
      <c r="X190" s="378"/>
      <c r="Y190" s="382"/>
      <c r="Z190" s="383"/>
      <c r="AA190" s="383"/>
      <c r="AB190" s="383"/>
      <c r="AC190" s="383"/>
      <c r="AD190" s="383"/>
      <c r="AE190" s="383"/>
      <c r="AF190" s="383"/>
      <c r="AG190" s="383"/>
      <c r="AH190" s="383"/>
      <c r="AI190" s="383"/>
      <c r="AJ190" s="383"/>
      <c r="AK190" s="383"/>
      <c r="AL190" s="383"/>
      <c r="AM190" s="383"/>
      <c r="AN190" s="384"/>
      <c r="AO190" s="31"/>
      <c r="AP190" s="388" t="s">
        <v>81</v>
      </c>
      <c r="AQ190" s="389"/>
      <c r="AR190" s="389"/>
      <c r="AS190" s="389"/>
      <c r="AT190" s="38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90"/>
      <c r="BN190" s="382"/>
      <c r="BO190" s="383"/>
      <c r="BP190" s="383"/>
      <c r="BQ190" s="383"/>
      <c r="BR190" s="383"/>
      <c r="BS190" s="383"/>
      <c r="BT190" s="383"/>
      <c r="BU190" s="383"/>
      <c r="BV190" s="383"/>
      <c r="BW190" s="383"/>
      <c r="BX190" s="383"/>
      <c r="BY190" s="383"/>
      <c r="BZ190" s="383"/>
      <c r="CA190" s="383"/>
      <c r="CB190" s="383"/>
      <c r="CC190" s="384"/>
      <c r="CD190" s="75"/>
    </row>
    <row r="191" spans="1:103" ht="23.25" customHeight="1" x14ac:dyDescent="0.3">
      <c r="A191" s="129"/>
      <c r="B191" s="376" t="s">
        <v>125</v>
      </c>
      <c r="C191" s="377"/>
      <c r="D191" s="377"/>
      <c r="E191" s="377"/>
      <c r="F191" s="377"/>
      <c r="G191" s="377"/>
      <c r="H191" s="377"/>
      <c r="I191" s="377"/>
      <c r="J191" s="377"/>
      <c r="K191" s="377"/>
      <c r="L191" s="377"/>
      <c r="M191" s="377"/>
      <c r="N191" s="377"/>
      <c r="O191" s="377"/>
      <c r="P191" s="377"/>
      <c r="Q191" s="377"/>
      <c r="R191" s="377"/>
      <c r="S191" s="377"/>
      <c r="T191" s="377"/>
      <c r="U191" s="377"/>
      <c r="V191" s="377"/>
      <c r="W191" s="377"/>
      <c r="X191" s="378"/>
      <c r="Y191" s="382"/>
      <c r="Z191" s="383"/>
      <c r="AA191" s="383"/>
      <c r="AB191" s="383"/>
      <c r="AC191" s="383"/>
      <c r="AD191" s="383"/>
      <c r="AE191" s="383"/>
      <c r="AF191" s="383"/>
      <c r="AG191" s="383"/>
      <c r="AH191" s="383"/>
      <c r="AI191" s="383"/>
      <c r="AJ191" s="383"/>
      <c r="AK191" s="383"/>
      <c r="AL191" s="383"/>
      <c r="AM191" s="383"/>
      <c r="AN191" s="384"/>
      <c r="AO191" s="31"/>
      <c r="AP191" s="388" t="s">
        <v>126</v>
      </c>
      <c r="AQ191" s="389"/>
      <c r="AR191" s="389"/>
      <c r="AS191" s="389"/>
      <c r="AT191" s="38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90"/>
      <c r="BN191" s="382"/>
      <c r="BO191" s="383"/>
      <c r="BP191" s="383"/>
      <c r="BQ191" s="383"/>
      <c r="BR191" s="383"/>
      <c r="BS191" s="383"/>
      <c r="BT191" s="383"/>
      <c r="BU191" s="383"/>
      <c r="BV191" s="383"/>
      <c r="BW191" s="383"/>
      <c r="BX191" s="383"/>
      <c r="BY191" s="383"/>
      <c r="BZ191" s="383"/>
      <c r="CA191" s="383"/>
      <c r="CB191" s="383"/>
      <c r="CC191" s="384"/>
      <c r="CD191" s="75"/>
    </row>
    <row r="192" spans="1:103" ht="23.25" customHeight="1" x14ac:dyDescent="0.3">
      <c r="A192" s="129"/>
      <c r="B192" s="376" t="s">
        <v>127</v>
      </c>
      <c r="C192" s="377"/>
      <c r="D192" s="377"/>
      <c r="E192" s="377"/>
      <c r="F192" s="377"/>
      <c r="G192" s="377"/>
      <c r="H192" s="377"/>
      <c r="I192" s="377"/>
      <c r="J192" s="377"/>
      <c r="K192" s="377"/>
      <c r="L192" s="377"/>
      <c r="M192" s="377"/>
      <c r="N192" s="377"/>
      <c r="O192" s="377"/>
      <c r="P192" s="377"/>
      <c r="Q192" s="377"/>
      <c r="R192" s="377"/>
      <c r="S192" s="377"/>
      <c r="T192" s="377"/>
      <c r="U192" s="377"/>
      <c r="V192" s="377"/>
      <c r="W192" s="377"/>
      <c r="X192" s="378"/>
      <c r="Y192" s="382"/>
      <c r="Z192" s="383"/>
      <c r="AA192" s="383"/>
      <c r="AB192" s="383"/>
      <c r="AC192" s="383"/>
      <c r="AD192" s="383"/>
      <c r="AE192" s="383"/>
      <c r="AF192" s="383"/>
      <c r="AG192" s="383"/>
      <c r="AH192" s="383"/>
      <c r="AI192" s="383"/>
      <c r="AJ192" s="383"/>
      <c r="AK192" s="383"/>
      <c r="AL192" s="383"/>
      <c r="AM192" s="383"/>
      <c r="AN192" s="384"/>
      <c r="AO192" s="31"/>
      <c r="AP192" s="388" t="s">
        <v>128</v>
      </c>
      <c r="AQ192" s="389"/>
      <c r="AR192" s="389"/>
      <c r="AS192" s="389"/>
      <c r="AT192" s="38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90"/>
      <c r="BN192" s="382"/>
      <c r="BO192" s="383"/>
      <c r="BP192" s="383"/>
      <c r="BQ192" s="383"/>
      <c r="BR192" s="383"/>
      <c r="BS192" s="383"/>
      <c r="BT192" s="383"/>
      <c r="BU192" s="383"/>
      <c r="BV192" s="383"/>
      <c r="BW192" s="383"/>
      <c r="BX192" s="383"/>
      <c r="BY192" s="383"/>
      <c r="BZ192" s="383"/>
      <c r="CA192" s="383"/>
      <c r="CB192" s="383"/>
      <c r="CC192" s="384"/>
      <c r="CD192" s="75"/>
    </row>
    <row r="193" spans="1:82" ht="23.25" customHeight="1" x14ac:dyDescent="0.3">
      <c r="A193" s="129"/>
      <c r="B193" s="376" t="s">
        <v>129</v>
      </c>
      <c r="C193" s="377"/>
      <c r="D193" s="377"/>
      <c r="E193" s="377"/>
      <c r="F193" s="377"/>
      <c r="G193" s="377"/>
      <c r="H193" s="377"/>
      <c r="I193" s="377"/>
      <c r="J193" s="377"/>
      <c r="K193" s="377"/>
      <c r="L193" s="377"/>
      <c r="M193" s="377"/>
      <c r="N193" s="377"/>
      <c r="O193" s="377"/>
      <c r="P193" s="377"/>
      <c r="Q193" s="377"/>
      <c r="R193" s="377"/>
      <c r="S193" s="377"/>
      <c r="T193" s="377"/>
      <c r="U193" s="377"/>
      <c r="V193" s="377"/>
      <c r="W193" s="377"/>
      <c r="X193" s="378"/>
      <c r="Y193" s="382"/>
      <c r="Z193" s="383"/>
      <c r="AA193" s="383"/>
      <c r="AB193" s="383"/>
      <c r="AC193" s="383"/>
      <c r="AD193" s="383"/>
      <c r="AE193" s="383"/>
      <c r="AF193" s="383"/>
      <c r="AG193" s="383"/>
      <c r="AH193" s="383"/>
      <c r="AI193" s="383"/>
      <c r="AJ193" s="383"/>
      <c r="AK193" s="383"/>
      <c r="AL193" s="383"/>
      <c r="AM193" s="383"/>
      <c r="AN193" s="384"/>
      <c r="AO193" s="31"/>
      <c r="AP193" s="388" t="s">
        <v>130</v>
      </c>
      <c r="AQ193" s="389"/>
      <c r="AR193" s="389"/>
      <c r="AS193" s="389"/>
      <c r="AT193" s="38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90"/>
      <c r="BN193" s="382"/>
      <c r="BO193" s="383"/>
      <c r="BP193" s="383"/>
      <c r="BQ193" s="383"/>
      <c r="BR193" s="383"/>
      <c r="BS193" s="383"/>
      <c r="BT193" s="383"/>
      <c r="BU193" s="383"/>
      <c r="BV193" s="383"/>
      <c r="BW193" s="383"/>
      <c r="BX193" s="383"/>
      <c r="BY193" s="383"/>
      <c r="BZ193" s="383"/>
      <c r="CA193" s="383"/>
      <c r="CB193" s="383"/>
      <c r="CC193" s="384"/>
      <c r="CD193" s="75"/>
    </row>
    <row r="194" spans="1:82" ht="23.25" customHeight="1" x14ac:dyDescent="0.3">
      <c r="A194" s="129"/>
      <c r="B194" s="376" t="s">
        <v>131</v>
      </c>
      <c r="C194" s="377"/>
      <c r="D194" s="377"/>
      <c r="E194" s="377"/>
      <c r="F194" s="377"/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377"/>
      <c r="S194" s="377"/>
      <c r="T194" s="377"/>
      <c r="U194" s="377"/>
      <c r="V194" s="377"/>
      <c r="W194" s="377"/>
      <c r="X194" s="378"/>
      <c r="Y194" s="382"/>
      <c r="Z194" s="383"/>
      <c r="AA194" s="383"/>
      <c r="AB194" s="383"/>
      <c r="AC194" s="383"/>
      <c r="AD194" s="383"/>
      <c r="AE194" s="383"/>
      <c r="AF194" s="383"/>
      <c r="AG194" s="383"/>
      <c r="AH194" s="383"/>
      <c r="AI194" s="383"/>
      <c r="AJ194" s="383"/>
      <c r="AK194" s="383"/>
      <c r="AL194" s="383"/>
      <c r="AM194" s="383"/>
      <c r="AN194" s="384"/>
      <c r="AO194" s="31"/>
      <c r="AP194" s="388" t="s">
        <v>92</v>
      </c>
      <c r="AQ194" s="389"/>
      <c r="AR194" s="389"/>
      <c r="AS194" s="389"/>
      <c r="AT194" s="38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90"/>
      <c r="BN194" s="382"/>
      <c r="BO194" s="383"/>
      <c r="BP194" s="383"/>
      <c r="BQ194" s="383"/>
      <c r="BR194" s="383"/>
      <c r="BS194" s="383"/>
      <c r="BT194" s="383"/>
      <c r="BU194" s="383"/>
      <c r="BV194" s="383"/>
      <c r="BW194" s="383"/>
      <c r="BX194" s="383"/>
      <c r="BY194" s="383"/>
      <c r="BZ194" s="383"/>
      <c r="CA194" s="383"/>
      <c r="CB194" s="383"/>
      <c r="CC194" s="384"/>
      <c r="CD194" s="75"/>
    </row>
    <row r="195" spans="1:82" ht="23.25" customHeight="1" x14ac:dyDescent="0.3">
      <c r="A195" s="129"/>
      <c r="B195" s="376" t="s">
        <v>133</v>
      </c>
      <c r="C195" s="377"/>
      <c r="D195" s="377"/>
      <c r="E195" s="377"/>
      <c r="F195" s="377"/>
      <c r="G195" s="377"/>
      <c r="H195" s="377"/>
      <c r="I195" s="377"/>
      <c r="J195" s="377"/>
      <c r="K195" s="377"/>
      <c r="L195" s="377"/>
      <c r="M195" s="377"/>
      <c r="N195" s="377"/>
      <c r="O195" s="377"/>
      <c r="P195" s="377"/>
      <c r="Q195" s="377"/>
      <c r="R195" s="377"/>
      <c r="S195" s="377"/>
      <c r="T195" s="377"/>
      <c r="U195" s="377"/>
      <c r="V195" s="377"/>
      <c r="W195" s="377"/>
      <c r="X195" s="378"/>
      <c r="Y195" s="382"/>
      <c r="Z195" s="383"/>
      <c r="AA195" s="383"/>
      <c r="AB195" s="383"/>
      <c r="AC195" s="383"/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4"/>
      <c r="AO195" s="31"/>
      <c r="AP195" s="388" t="s">
        <v>134</v>
      </c>
      <c r="AQ195" s="389"/>
      <c r="AR195" s="389"/>
      <c r="AS195" s="389"/>
      <c r="AT195" s="38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90"/>
      <c r="BN195" s="382"/>
      <c r="BO195" s="383"/>
      <c r="BP195" s="383"/>
      <c r="BQ195" s="383"/>
      <c r="BR195" s="383"/>
      <c r="BS195" s="383"/>
      <c r="BT195" s="383"/>
      <c r="BU195" s="383"/>
      <c r="BV195" s="383"/>
      <c r="BW195" s="383"/>
      <c r="BX195" s="383"/>
      <c r="BY195" s="383"/>
      <c r="BZ195" s="383"/>
      <c r="CA195" s="383"/>
      <c r="CB195" s="383"/>
      <c r="CC195" s="384"/>
      <c r="CD195" s="75"/>
    </row>
    <row r="196" spans="1:82" ht="23.25" customHeight="1" thickBot="1" x14ac:dyDescent="0.35">
      <c r="A196" s="129"/>
      <c r="B196" s="385" t="s">
        <v>135</v>
      </c>
      <c r="C196" s="386"/>
      <c r="D196" s="386"/>
      <c r="E196" s="386"/>
      <c r="F196" s="386"/>
      <c r="G196" s="386"/>
      <c r="H196" s="386"/>
      <c r="I196" s="386"/>
      <c r="J196" s="386"/>
      <c r="K196" s="386"/>
      <c r="L196" s="386"/>
      <c r="M196" s="386"/>
      <c r="N196" s="386"/>
      <c r="O196" s="386"/>
      <c r="P196" s="386"/>
      <c r="Q196" s="386"/>
      <c r="R196" s="386"/>
      <c r="S196" s="386"/>
      <c r="T196" s="386"/>
      <c r="U196" s="386"/>
      <c r="V196" s="386"/>
      <c r="W196" s="386"/>
      <c r="X196" s="387"/>
      <c r="Y196" s="400">
        <f>SUM(Y185:AN195)</f>
        <v>0</v>
      </c>
      <c r="Z196" s="401"/>
      <c r="AA196" s="401"/>
      <c r="AB196" s="401"/>
      <c r="AC196" s="401"/>
      <c r="AD196" s="401"/>
      <c r="AE196" s="401"/>
      <c r="AF196" s="401"/>
      <c r="AG196" s="401"/>
      <c r="AH196" s="401"/>
      <c r="AI196" s="401"/>
      <c r="AJ196" s="401"/>
      <c r="AK196" s="401"/>
      <c r="AL196" s="401"/>
      <c r="AM196" s="401"/>
      <c r="AN196" s="402"/>
      <c r="AO196" s="31"/>
      <c r="AP196" s="391" t="s">
        <v>136</v>
      </c>
      <c r="AQ196" s="392"/>
      <c r="AR196" s="392"/>
      <c r="AS196" s="392"/>
      <c r="AT196" s="392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3"/>
      <c r="BN196" s="394">
        <f>SUM(BN185:CC195)</f>
        <v>0</v>
      </c>
      <c r="BO196" s="395"/>
      <c r="BP196" s="395"/>
      <c r="BQ196" s="395"/>
      <c r="BR196" s="395"/>
      <c r="BS196" s="395"/>
      <c r="BT196" s="395"/>
      <c r="BU196" s="395"/>
      <c r="BV196" s="395"/>
      <c r="BW196" s="395"/>
      <c r="BX196" s="395"/>
      <c r="BY196" s="395"/>
      <c r="BZ196" s="395"/>
      <c r="CA196" s="395"/>
      <c r="CB196" s="395"/>
      <c r="CC196" s="396"/>
      <c r="CD196" s="75"/>
    </row>
    <row r="197" spans="1:82" s="38" customFormat="1" ht="6" customHeight="1" thickBot="1" x14ac:dyDescent="0.3">
      <c r="A197" s="2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4"/>
      <c r="AB197" s="34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5"/>
      <c r="BC197" s="35"/>
      <c r="BD197" s="35"/>
      <c r="BE197" s="33"/>
      <c r="BF197" s="33"/>
      <c r="BG197" s="33"/>
      <c r="BH197" s="33"/>
      <c r="BI197" s="33"/>
      <c r="BJ197" s="33"/>
      <c r="BK197" s="33"/>
      <c r="BL197" s="33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7"/>
    </row>
    <row r="198" spans="1:82" s="38" customFormat="1" ht="26.25" customHeight="1" thickBot="1" x14ac:dyDescent="0.3">
      <c r="A198" s="22"/>
      <c r="B198" s="364" t="s">
        <v>137</v>
      </c>
      <c r="C198" s="365"/>
      <c r="D198" s="365"/>
      <c r="E198" s="365"/>
      <c r="F198" s="365"/>
      <c r="G198" s="365"/>
      <c r="H198" s="365"/>
      <c r="I198" s="365"/>
      <c r="J198" s="365"/>
      <c r="K198" s="365"/>
      <c r="L198" s="365"/>
      <c r="M198" s="365"/>
      <c r="N198" s="365"/>
      <c r="O198" s="365"/>
      <c r="P198" s="366"/>
      <c r="Q198" s="367">
        <f>+Y196-BN196</f>
        <v>0</v>
      </c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9"/>
      <c r="AE198" s="34"/>
      <c r="AF198" s="34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4" t="s">
        <v>132</v>
      </c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6"/>
      <c r="BE198" s="367"/>
      <c r="BF198" s="368"/>
      <c r="BG198" s="368"/>
      <c r="BH198" s="368"/>
      <c r="BI198" s="368"/>
      <c r="BJ198" s="368"/>
      <c r="BK198" s="368"/>
      <c r="BL198" s="368"/>
      <c r="BM198" s="368"/>
      <c r="BN198" s="368"/>
      <c r="BO198" s="368"/>
      <c r="BP198" s="368"/>
      <c r="BQ198" s="368"/>
      <c r="BR198" s="369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7"/>
    </row>
    <row r="199" spans="1:82" ht="6.75" customHeight="1" thickBot="1" x14ac:dyDescent="0.35">
      <c r="A199" s="2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  <c r="BQ199" s="132"/>
      <c r="BR199" s="132"/>
      <c r="BS199" s="132"/>
      <c r="BT199" s="132"/>
      <c r="BU199" s="132"/>
      <c r="BV199" s="132"/>
      <c r="BW199" s="132"/>
      <c r="BX199" s="132"/>
      <c r="BY199" s="132"/>
      <c r="BZ199" s="132"/>
      <c r="CA199" s="132"/>
      <c r="CB199" s="132"/>
      <c r="CC199" s="132"/>
      <c r="CD199" s="130"/>
    </row>
    <row r="200" spans="1:82" s="38" customFormat="1" ht="27" customHeight="1" thickBot="1" x14ac:dyDescent="0.35">
      <c r="A200" s="22"/>
      <c r="B200" s="364" t="s">
        <v>138</v>
      </c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365"/>
      <c r="P200" s="366"/>
      <c r="Q200" s="367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/>
      <c r="AB200" s="368"/>
      <c r="AC200" s="368"/>
      <c r="AD200" s="369"/>
      <c r="AE200" s="34"/>
      <c r="AF200" s="34"/>
      <c r="AG200" s="36"/>
      <c r="AH200" s="36"/>
      <c r="AI200" s="36"/>
      <c r="AJ200" s="132"/>
      <c r="AK200" s="132"/>
      <c r="AL200" s="132"/>
      <c r="AM200" s="132"/>
      <c r="AN200" s="132"/>
      <c r="AO200" s="132"/>
      <c r="AP200" s="364" t="s">
        <v>139</v>
      </c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6"/>
      <c r="BE200" s="367"/>
      <c r="BF200" s="368"/>
      <c r="BG200" s="368"/>
      <c r="BH200" s="368"/>
      <c r="BI200" s="368"/>
      <c r="BJ200" s="368"/>
      <c r="BK200" s="368"/>
      <c r="BL200" s="368"/>
      <c r="BM200" s="368"/>
      <c r="BN200" s="368"/>
      <c r="BO200" s="368"/>
      <c r="BP200" s="368"/>
      <c r="BQ200" s="368"/>
      <c r="BR200" s="369"/>
      <c r="BS200" s="39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7"/>
    </row>
    <row r="201" spans="1:82" s="38" customFormat="1" ht="27" customHeight="1" thickBot="1" x14ac:dyDescent="0.3">
      <c r="A201" s="22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34"/>
      <c r="AB201" s="34"/>
      <c r="AC201" s="36"/>
      <c r="AD201" s="36"/>
      <c r="AE201" s="36"/>
      <c r="AF201" s="36"/>
      <c r="AG201" s="36"/>
      <c r="AH201" s="36"/>
      <c r="AI201" s="36"/>
      <c r="AJ201" s="36"/>
      <c r="AK201" s="39"/>
      <c r="AL201" s="41"/>
      <c r="AM201" s="41"/>
      <c r="AN201" s="41"/>
      <c r="AO201" s="41"/>
      <c r="AP201" s="58"/>
      <c r="AQ201" s="58"/>
      <c r="AR201" s="58"/>
      <c r="AS201" s="58"/>
      <c r="AT201" s="58"/>
      <c r="AU201" s="58"/>
      <c r="AV201" s="58"/>
      <c r="AW201" s="58"/>
      <c r="AX201" s="58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39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7"/>
    </row>
    <row r="202" spans="1:82" s="19" customFormat="1" ht="41.25" customHeight="1" thickBot="1" x14ac:dyDescent="0.35">
      <c r="A202" s="18"/>
      <c r="B202" s="617" t="s">
        <v>191</v>
      </c>
      <c r="C202" s="618"/>
      <c r="D202" s="618"/>
      <c r="E202" s="618"/>
      <c r="F202" s="618"/>
      <c r="G202" s="618"/>
      <c r="H202" s="618"/>
      <c r="I202" s="618"/>
      <c r="J202" s="618"/>
      <c r="K202" s="618"/>
      <c r="L202" s="618"/>
      <c r="M202" s="618"/>
      <c r="N202" s="618"/>
      <c r="O202" s="618"/>
      <c r="P202" s="618"/>
      <c r="Q202" s="618"/>
      <c r="R202" s="618"/>
      <c r="S202" s="618"/>
      <c r="T202" s="618"/>
      <c r="U202" s="618"/>
      <c r="V202" s="618"/>
      <c r="W202" s="618"/>
      <c r="X202" s="618"/>
      <c r="Y202" s="618"/>
      <c r="Z202" s="618"/>
      <c r="AA202" s="618"/>
      <c r="AB202" s="618"/>
      <c r="AC202" s="618"/>
      <c r="AD202" s="618"/>
      <c r="AE202" s="618"/>
      <c r="AF202" s="618"/>
      <c r="AG202" s="618"/>
      <c r="AH202" s="618"/>
      <c r="AI202" s="618"/>
      <c r="AJ202" s="618"/>
      <c r="AK202" s="618"/>
      <c r="AL202" s="618"/>
      <c r="AM202" s="618"/>
      <c r="AN202" s="618"/>
      <c r="AO202" s="618"/>
      <c r="AP202" s="618"/>
      <c r="AQ202" s="618"/>
      <c r="AR202" s="618"/>
      <c r="AS202" s="618"/>
      <c r="AT202" s="618"/>
      <c r="AU202" s="618"/>
      <c r="AV202" s="618"/>
      <c r="AW202" s="618"/>
      <c r="AX202" s="618"/>
      <c r="AY202" s="618"/>
      <c r="AZ202" s="618"/>
      <c r="BA202" s="618"/>
      <c r="BB202" s="618"/>
      <c r="BC202" s="618"/>
      <c r="BD202" s="618"/>
      <c r="BE202" s="618"/>
      <c r="BF202" s="618"/>
      <c r="BG202" s="618"/>
      <c r="BH202" s="618"/>
      <c r="BI202" s="618"/>
      <c r="BJ202" s="618"/>
      <c r="BK202" s="618"/>
      <c r="BL202" s="618"/>
      <c r="BM202" s="618"/>
      <c r="BN202" s="618"/>
      <c r="BO202" s="618"/>
      <c r="BP202" s="618"/>
      <c r="BQ202" s="618"/>
      <c r="BR202" s="618"/>
      <c r="BS202" s="618"/>
      <c r="BT202" s="618"/>
      <c r="BU202" s="618"/>
      <c r="BV202" s="618"/>
      <c r="BW202" s="618"/>
      <c r="BX202" s="618"/>
      <c r="BY202" s="618"/>
      <c r="BZ202" s="618"/>
      <c r="CA202" s="618"/>
      <c r="CB202" s="618"/>
      <c r="CC202" s="619"/>
      <c r="CD202" s="40"/>
    </row>
    <row r="203" spans="1:82" customFormat="1" ht="27.75" customHeight="1" x14ac:dyDescent="0.35">
      <c r="A203" s="129"/>
      <c r="B203" s="620" t="s">
        <v>145</v>
      </c>
      <c r="C203" s="621"/>
      <c r="D203" s="621"/>
      <c r="E203" s="621"/>
      <c r="F203" s="621"/>
      <c r="G203" s="621"/>
      <c r="H203" s="621"/>
      <c r="I203" s="621"/>
      <c r="J203" s="621"/>
      <c r="K203" s="621"/>
      <c r="L203" s="621"/>
      <c r="M203" s="621"/>
      <c r="N203" s="621"/>
      <c r="O203" s="621"/>
      <c r="P203" s="621"/>
      <c r="Q203" s="621"/>
      <c r="R203" s="621"/>
      <c r="S203" s="621"/>
      <c r="T203" s="621"/>
      <c r="U203" s="621"/>
      <c r="V203" s="621"/>
      <c r="W203" s="622"/>
      <c r="X203" s="623"/>
      <c r="Y203" s="623"/>
      <c r="Z203" s="623"/>
      <c r="AA203" s="623"/>
      <c r="AB203" s="623"/>
      <c r="AC203" s="623"/>
      <c r="AD203" s="623"/>
      <c r="AE203" s="623"/>
      <c r="AF203" s="623"/>
      <c r="AG203" s="623"/>
      <c r="AH203" s="623"/>
      <c r="AI203" s="623"/>
      <c r="AJ203" s="623"/>
      <c r="AK203" s="623"/>
      <c r="AL203" s="623"/>
      <c r="AM203" s="623"/>
      <c r="AN203" s="623"/>
      <c r="AO203" s="623"/>
      <c r="AP203" s="623"/>
      <c r="AQ203" s="623"/>
      <c r="AR203" s="623"/>
      <c r="AS203" s="623"/>
      <c r="AT203" s="623"/>
      <c r="AU203" s="623"/>
      <c r="AV203" s="623"/>
      <c r="AW203" s="623"/>
      <c r="AX203" s="623"/>
      <c r="AY203" s="623"/>
      <c r="AZ203" s="623"/>
      <c r="BA203" s="623"/>
      <c r="BB203" s="623"/>
      <c r="BC203" s="623"/>
      <c r="BD203" s="623"/>
      <c r="BE203" s="623"/>
      <c r="BF203" s="623"/>
      <c r="BG203" s="623"/>
      <c r="BH203" s="628" t="s">
        <v>146</v>
      </c>
      <c r="BI203" s="629"/>
      <c r="BJ203" s="629"/>
      <c r="BK203" s="629"/>
      <c r="BL203" s="629"/>
      <c r="BM203" s="629"/>
      <c r="BN203" s="629"/>
      <c r="BO203" s="629"/>
      <c r="BP203" s="629"/>
      <c r="BQ203" s="629"/>
      <c r="BR203" s="629"/>
      <c r="BS203" s="629"/>
      <c r="BT203" s="629"/>
      <c r="BU203" s="629"/>
      <c r="BV203" s="629"/>
      <c r="BW203" s="629"/>
      <c r="BX203" s="629"/>
      <c r="BY203" s="629"/>
      <c r="BZ203" s="629"/>
      <c r="CA203" s="629"/>
      <c r="CB203" s="629"/>
      <c r="CC203" s="630"/>
      <c r="CD203" s="189"/>
    </row>
    <row r="204" spans="1:82" customFormat="1" ht="16.5" customHeight="1" x14ac:dyDescent="0.35">
      <c r="A204" s="129"/>
      <c r="B204" s="638" t="s">
        <v>147</v>
      </c>
      <c r="C204" s="639"/>
      <c r="D204" s="639"/>
      <c r="E204" s="639"/>
      <c r="F204" s="639"/>
      <c r="G204" s="639"/>
      <c r="H204" s="639"/>
      <c r="I204" s="639"/>
      <c r="J204" s="639"/>
      <c r="K204" s="639"/>
      <c r="L204" s="639"/>
      <c r="M204" s="637"/>
      <c r="N204" s="637"/>
      <c r="O204" s="637"/>
      <c r="P204" s="637"/>
      <c r="Q204" s="637"/>
      <c r="R204" s="637"/>
      <c r="S204" s="637"/>
      <c r="T204" s="637"/>
      <c r="U204" s="637"/>
      <c r="V204" s="637"/>
      <c r="W204" s="624"/>
      <c r="X204" s="625"/>
      <c r="Y204" s="625"/>
      <c r="Z204" s="625"/>
      <c r="AA204" s="625"/>
      <c r="AB204" s="625"/>
      <c r="AC204" s="625"/>
      <c r="AD204" s="625"/>
      <c r="AE204" s="625"/>
      <c r="AF204" s="625"/>
      <c r="AG204" s="625"/>
      <c r="AH204" s="625"/>
      <c r="AI204" s="625"/>
      <c r="AJ204" s="625"/>
      <c r="AK204" s="625"/>
      <c r="AL204" s="625"/>
      <c r="AM204" s="625"/>
      <c r="AN204" s="625"/>
      <c r="AO204" s="625"/>
      <c r="AP204" s="625"/>
      <c r="AQ204" s="625"/>
      <c r="AR204" s="625"/>
      <c r="AS204" s="625"/>
      <c r="AT204" s="625"/>
      <c r="AU204" s="625"/>
      <c r="AV204" s="625"/>
      <c r="AW204" s="625"/>
      <c r="AX204" s="625"/>
      <c r="AY204" s="625"/>
      <c r="AZ204" s="625"/>
      <c r="BA204" s="625"/>
      <c r="BB204" s="625"/>
      <c r="BC204" s="625"/>
      <c r="BD204" s="625"/>
      <c r="BE204" s="625"/>
      <c r="BF204" s="625"/>
      <c r="BG204" s="625"/>
      <c r="BH204" s="631" t="s">
        <v>148</v>
      </c>
      <c r="BI204" s="632"/>
      <c r="BJ204" s="632"/>
      <c r="BK204" s="632"/>
      <c r="BL204" s="632"/>
      <c r="BM204" s="632"/>
      <c r="BN204" s="632"/>
      <c r="BO204" s="632"/>
      <c r="BP204" s="632"/>
      <c r="BQ204" s="632"/>
      <c r="BR204" s="632"/>
      <c r="BS204" s="632"/>
      <c r="BT204" s="632"/>
      <c r="BU204" s="632"/>
      <c r="BV204" s="632"/>
      <c r="BW204" s="632"/>
      <c r="BX204" s="632"/>
      <c r="BY204" s="632"/>
      <c r="BZ204" s="632"/>
      <c r="CA204" s="632"/>
      <c r="CB204" s="632"/>
      <c r="CC204" s="633"/>
      <c r="CD204" s="189"/>
    </row>
    <row r="205" spans="1:82" customFormat="1" ht="19.5" customHeight="1" x14ac:dyDescent="0.35">
      <c r="A205" s="129"/>
      <c r="B205" s="638"/>
      <c r="C205" s="639"/>
      <c r="D205" s="639"/>
      <c r="E205" s="639"/>
      <c r="F205" s="639"/>
      <c r="G205" s="639"/>
      <c r="H205" s="639"/>
      <c r="I205" s="639"/>
      <c r="J205" s="639"/>
      <c r="K205" s="639"/>
      <c r="L205" s="639"/>
      <c r="M205" s="637"/>
      <c r="N205" s="637"/>
      <c r="O205" s="637"/>
      <c r="P205" s="637"/>
      <c r="Q205" s="637"/>
      <c r="R205" s="637"/>
      <c r="S205" s="637"/>
      <c r="T205" s="637"/>
      <c r="U205" s="637"/>
      <c r="V205" s="637"/>
      <c r="W205" s="624"/>
      <c r="X205" s="625"/>
      <c r="Y205" s="625"/>
      <c r="Z205" s="625"/>
      <c r="AA205" s="625"/>
      <c r="AB205" s="625"/>
      <c r="AC205" s="625"/>
      <c r="AD205" s="625"/>
      <c r="AE205" s="625"/>
      <c r="AF205" s="625"/>
      <c r="AG205" s="625"/>
      <c r="AH205" s="625"/>
      <c r="AI205" s="625"/>
      <c r="AJ205" s="625"/>
      <c r="AK205" s="625"/>
      <c r="AL205" s="625"/>
      <c r="AM205" s="625"/>
      <c r="AN205" s="625"/>
      <c r="AO205" s="625"/>
      <c r="AP205" s="625"/>
      <c r="AQ205" s="625"/>
      <c r="AR205" s="625"/>
      <c r="AS205" s="625"/>
      <c r="AT205" s="625"/>
      <c r="AU205" s="625"/>
      <c r="AV205" s="625"/>
      <c r="AW205" s="625"/>
      <c r="AX205" s="625"/>
      <c r="AY205" s="625"/>
      <c r="AZ205" s="625"/>
      <c r="BA205" s="625"/>
      <c r="BB205" s="625"/>
      <c r="BC205" s="625"/>
      <c r="BD205" s="625"/>
      <c r="BE205" s="625"/>
      <c r="BF205" s="625"/>
      <c r="BG205" s="625"/>
      <c r="BH205" s="631"/>
      <c r="BI205" s="632"/>
      <c r="BJ205" s="632"/>
      <c r="BK205" s="632"/>
      <c r="BL205" s="632"/>
      <c r="BM205" s="632"/>
      <c r="BN205" s="632"/>
      <c r="BO205" s="632"/>
      <c r="BP205" s="632"/>
      <c r="BQ205" s="632"/>
      <c r="BR205" s="632"/>
      <c r="BS205" s="632"/>
      <c r="BT205" s="632"/>
      <c r="BU205" s="632"/>
      <c r="BV205" s="632"/>
      <c r="BW205" s="632"/>
      <c r="BX205" s="632"/>
      <c r="BY205" s="632"/>
      <c r="BZ205" s="632"/>
      <c r="CA205" s="632"/>
      <c r="CB205" s="632"/>
      <c r="CC205" s="633"/>
      <c r="CD205" s="189"/>
    </row>
    <row r="206" spans="1:82" customFormat="1" ht="16.5" customHeight="1" x14ac:dyDescent="0.35">
      <c r="A206" s="129"/>
      <c r="B206" s="638" t="s">
        <v>149</v>
      </c>
      <c r="C206" s="639"/>
      <c r="D206" s="639"/>
      <c r="E206" s="639"/>
      <c r="F206" s="639"/>
      <c r="G206" s="639"/>
      <c r="H206" s="639"/>
      <c r="I206" s="639"/>
      <c r="J206" s="639"/>
      <c r="K206" s="639"/>
      <c r="L206" s="639"/>
      <c r="M206" s="637"/>
      <c r="N206" s="637"/>
      <c r="O206" s="637"/>
      <c r="P206" s="637"/>
      <c r="Q206" s="637"/>
      <c r="R206" s="637"/>
      <c r="S206" s="637"/>
      <c r="T206" s="637"/>
      <c r="U206" s="637"/>
      <c r="V206" s="637"/>
      <c r="W206" s="624"/>
      <c r="X206" s="625"/>
      <c r="Y206" s="625"/>
      <c r="Z206" s="625"/>
      <c r="AA206" s="625"/>
      <c r="AB206" s="625"/>
      <c r="AC206" s="625"/>
      <c r="AD206" s="625"/>
      <c r="AE206" s="625"/>
      <c r="AF206" s="625"/>
      <c r="AG206" s="625"/>
      <c r="AH206" s="625"/>
      <c r="AI206" s="625"/>
      <c r="AJ206" s="625"/>
      <c r="AK206" s="625"/>
      <c r="AL206" s="625"/>
      <c r="AM206" s="625"/>
      <c r="AN206" s="625"/>
      <c r="AO206" s="625"/>
      <c r="AP206" s="625"/>
      <c r="AQ206" s="625"/>
      <c r="AR206" s="625"/>
      <c r="AS206" s="625"/>
      <c r="AT206" s="625"/>
      <c r="AU206" s="625"/>
      <c r="AV206" s="625"/>
      <c r="AW206" s="625"/>
      <c r="AX206" s="625"/>
      <c r="AY206" s="625"/>
      <c r="AZ206" s="625"/>
      <c r="BA206" s="625"/>
      <c r="BB206" s="625"/>
      <c r="BC206" s="625"/>
      <c r="BD206" s="625"/>
      <c r="BE206" s="625"/>
      <c r="BF206" s="625"/>
      <c r="BG206" s="625"/>
      <c r="BH206" s="631"/>
      <c r="BI206" s="632"/>
      <c r="BJ206" s="632"/>
      <c r="BK206" s="632"/>
      <c r="BL206" s="632"/>
      <c r="BM206" s="632"/>
      <c r="BN206" s="632"/>
      <c r="BO206" s="632"/>
      <c r="BP206" s="632"/>
      <c r="BQ206" s="632"/>
      <c r="BR206" s="632"/>
      <c r="BS206" s="632"/>
      <c r="BT206" s="632"/>
      <c r="BU206" s="632"/>
      <c r="BV206" s="632"/>
      <c r="BW206" s="632"/>
      <c r="BX206" s="632"/>
      <c r="BY206" s="632"/>
      <c r="BZ206" s="632"/>
      <c r="CA206" s="632"/>
      <c r="CB206" s="632"/>
      <c r="CC206" s="633"/>
      <c r="CD206" s="189"/>
    </row>
    <row r="207" spans="1:82" customFormat="1" ht="26.25" customHeight="1" x14ac:dyDescent="0.35">
      <c r="A207" s="129"/>
      <c r="B207" s="638"/>
      <c r="C207" s="639"/>
      <c r="D207" s="639"/>
      <c r="E207" s="639"/>
      <c r="F207" s="639"/>
      <c r="G207" s="639"/>
      <c r="H207" s="639"/>
      <c r="I207" s="639"/>
      <c r="J207" s="639"/>
      <c r="K207" s="639"/>
      <c r="L207" s="639"/>
      <c r="M207" s="637"/>
      <c r="N207" s="637"/>
      <c r="O207" s="637"/>
      <c r="P207" s="637"/>
      <c r="Q207" s="637"/>
      <c r="R207" s="637"/>
      <c r="S207" s="637"/>
      <c r="T207" s="637"/>
      <c r="U207" s="637"/>
      <c r="V207" s="637"/>
      <c r="W207" s="624"/>
      <c r="X207" s="625"/>
      <c r="Y207" s="625"/>
      <c r="Z207" s="625"/>
      <c r="AA207" s="625"/>
      <c r="AB207" s="625"/>
      <c r="AC207" s="625"/>
      <c r="AD207" s="625"/>
      <c r="AE207" s="625"/>
      <c r="AF207" s="625"/>
      <c r="AG207" s="625"/>
      <c r="AH207" s="625"/>
      <c r="AI207" s="625"/>
      <c r="AJ207" s="625"/>
      <c r="AK207" s="625"/>
      <c r="AL207" s="625"/>
      <c r="AM207" s="625"/>
      <c r="AN207" s="625"/>
      <c r="AO207" s="625"/>
      <c r="AP207" s="625"/>
      <c r="AQ207" s="625"/>
      <c r="AR207" s="625"/>
      <c r="AS207" s="625"/>
      <c r="AT207" s="625"/>
      <c r="AU207" s="625"/>
      <c r="AV207" s="625"/>
      <c r="AW207" s="625"/>
      <c r="AX207" s="625"/>
      <c r="AY207" s="625"/>
      <c r="AZ207" s="625"/>
      <c r="BA207" s="625"/>
      <c r="BB207" s="625"/>
      <c r="BC207" s="625"/>
      <c r="BD207" s="625"/>
      <c r="BE207" s="625"/>
      <c r="BF207" s="625"/>
      <c r="BG207" s="625"/>
      <c r="BH207" s="631" t="s">
        <v>150</v>
      </c>
      <c r="BI207" s="632"/>
      <c r="BJ207" s="632"/>
      <c r="BK207" s="632"/>
      <c r="BL207" s="632"/>
      <c r="BM207" s="632"/>
      <c r="BN207" s="632"/>
      <c r="BO207" s="632"/>
      <c r="BP207" s="632"/>
      <c r="BQ207" s="632"/>
      <c r="BR207" s="632"/>
      <c r="BS207" s="632"/>
      <c r="BT207" s="632"/>
      <c r="BU207" s="632"/>
      <c r="BV207" s="632"/>
      <c r="BW207" s="632"/>
      <c r="BX207" s="632"/>
      <c r="BY207" s="632"/>
      <c r="BZ207" s="632"/>
      <c r="CA207" s="632"/>
      <c r="CB207" s="632"/>
      <c r="CC207" s="633"/>
      <c r="CD207" s="189"/>
    </row>
    <row r="208" spans="1:82" customFormat="1" ht="16.5" customHeight="1" x14ac:dyDescent="0.35">
      <c r="A208" s="129"/>
      <c r="B208" s="638" t="s">
        <v>151</v>
      </c>
      <c r="C208" s="639"/>
      <c r="D208" s="639"/>
      <c r="E208" s="639"/>
      <c r="F208" s="639"/>
      <c r="G208" s="639"/>
      <c r="H208" s="639"/>
      <c r="I208" s="639"/>
      <c r="J208" s="639"/>
      <c r="K208" s="639"/>
      <c r="L208" s="639"/>
      <c r="M208" s="637"/>
      <c r="N208" s="637"/>
      <c r="O208" s="637"/>
      <c r="P208" s="637"/>
      <c r="Q208" s="637"/>
      <c r="R208" s="637"/>
      <c r="S208" s="637"/>
      <c r="T208" s="637"/>
      <c r="U208" s="637"/>
      <c r="V208" s="637"/>
      <c r="W208" s="624"/>
      <c r="X208" s="625"/>
      <c r="Y208" s="625"/>
      <c r="Z208" s="625"/>
      <c r="AA208" s="625"/>
      <c r="AB208" s="625"/>
      <c r="AC208" s="625"/>
      <c r="AD208" s="625"/>
      <c r="AE208" s="625"/>
      <c r="AF208" s="625"/>
      <c r="AG208" s="625"/>
      <c r="AH208" s="625"/>
      <c r="AI208" s="625"/>
      <c r="AJ208" s="625"/>
      <c r="AK208" s="625"/>
      <c r="AL208" s="625"/>
      <c r="AM208" s="625"/>
      <c r="AN208" s="625"/>
      <c r="AO208" s="625"/>
      <c r="AP208" s="625"/>
      <c r="AQ208" s="625"/>
      <c r="AR208" s="625"/>
      <c r="AS208" s="625"/>
      <c r="AT208" s="625"/>
      <c r="AU208" s="625"/>
      <c r="AV208" s="625"/>
      <c r="AW208" s="625"/>
      <c r="AX208" s="625"/>
      <c r="AY208" s="625"/>
      <c r="AZ208" s="625"/>
      <c r="BA208" s="625"/>
      <c r="BB208" s="625"/>
      <c r="BC208" s="625"/>
      <c r="BD208" s="625"/>
      <c r="BE208" s="625"/>
      <c r="BF208" s="625"/>
      <c r="BG208" s="625"/>
      <c r="BH208" s="631"/>
      <c r="BI208" s="632"/>
      <c r="BJ208" s="632"/>
      <c r="BK208" s="632"/>
      <c r="BL208" s="632"/>
      <c r="BM208" s="632"/>
      <c r="BN208" s="632"/>
      <c r="BO208" s="632"/>
      <c r="BP208" s="632"/>
      <c r="BQ208" s="632"/>
      <c r="BR208" s="632"/>
      <c r="BS208" s="632"/>
      <c r="BT208" s="632"/>
      <c r="BU208" s="632"/>
      <c r="BV208" s="632"/>
      <c r="BW208" s="632"/>
      <c r="BX208" s="632"/>
      <c r="BY208" s="632"/>
      <c r="BZ208" s="632"/>
      <c r="CA208" s="632"/>
      <c r="CB208" s="632"/>
      <c r="CC208" s="633"/>
      <c r="CD208" s="189"/>
    </row>
    <row r="209" spans="1:82" customFormat="1" ht="27" customHeight="1" thickBot="1" x14ac:dyDescent="0.4">
      <c r="A209" s="129"/>
      <c r="B209" s="640"/>
      <c r="C209" s="641"/>
      <c r="D209" s="641"/>
      <c r="E209" s="641"/>
      <c r="F209" s="641"/>
      <c r="G209" s="641"/>
      <c r="H209" s="641"/>
      <c r="I209" s="641"/>
      <c r="J209" s="641"/>
      <c r="K209" s="641"/>
      <c r="L209" s="641"/>
      <c r="M209" s="642"/>
      <c r="N209" s="642"/>
      <c r="O209" s="642"/>
      <c r="P209" s="642"/>
      <c r="Q209" s="642"/>
      <c r="R209" s="642"/>
      <c r="S209" s="642"/>
      <c r="T209" s="642"/>
      <c r="U209" s="642"/>
      <c r="V209" s="642"/>
      <c r="W209" s="626"/>
      <c r="X209" s="627"/>
      <c r="Y209" s="627"/>
      <c r="Z209" s="627"/>
      <c r="AA209" s="627"/>
      <c r="AB209" s="627"/>
      <c r="AC209" s="627"/>
      <c r="AD209" s="627"/>
      <c r="AE209" s="627"/>
      <c r="AF209" s="627"/>
      <c r="AG209" s="627"/>
      <c r="AH209" s="627"/>
      <c r="AI209" s="627"/>
      <c r="AJ209" s="627"/>
      <c r="AK209" s="627"/>
      <c r="AL209" s="627"/>
      <c r="AM209" s="627"/>
      <c r="AN209" s="627"/>
      <c r="AO209" s="627"/>
      <c r="AP209" s="627"/>
      <c r="AQ209" s="627"/>
      <c r="AR209" s="627"/>
      <c r="AS209" s="627"/>
      <c r="AT209" s="627"/>
      <c r="AU209" s="627"/>
      <c r="AV209" s="627"/>
      <c r="AW209" s="627"/>
      <c r="AX209" s="627"/>
      <c r="AY209" s="627"/>
      <c r="AZ209" s="627"/>
      <c r="BA209" s="627"/>
      <c r="BB209" s="627"/>
      <c r="BC209" s="627"/>
      <c r="BD209" s="627"/>
      <c r="BE209" s="627"/>
      <c r="BF209" s="627"/>
      <c r="BG209" s="627"/>
      <c r="BH209" s="634"/>
      <c r="BI209" s="635"/>
      <c r="BJ209" s="635"/>
      <c r="BK209" s="635"/>
      <c r="BL209" s="635"/>
      <c r="BM209" s="635"/>
      <c r="BN209" s="635"/>
      <c r="BO209" s="635"/>
      <c r="BP209" s="635"/>
      <c r="BQ209" s="635"/>
      <c r="BR209" s="635"/>
      <c r="BS209" s="635"/>
      <c r="BT209" s="635"/>
      <c r="BU209" s="635"/>
      <c r="BV209" s="635"/>
      <c r="BW209" s="635"/>
      <c r="BX209" s="635"/>
      <c r="BY209" s="635"/>
      <c r="BZ209" s="635"/>
      <c r="CA209" s="635"/>
      <c r="CB209" s="635"/>
      <c r="CC209" s="636"/>
      <c r="CD209" s="189"/>
    </row>
    <row r="210" spans="1:82" s="6" customFormat="1" ht="7.5" customHeight="1" thickBot="1" x14ac:dyDescent="0.35">
      <c r="A210" s="136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91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  <c r="CD210" s="137"/>
    </row>
  </sheetData>
  <mergeCells count="847">
    <mergeCell ref="BP35:BW35"/>
    <mergeCell ref="BX35:CC35"/>
    <mergeCell ref="B36:AC36"/>
    <mergeCell ref="AD36:AL36"/>
    <mergeCell ref="AM36:AQ36"/>
    <mergeCell ref="AR36:AZ36"/>
    <mergeCell ref="AM33:AQ33"/>
    <mergeCell ref="AR33:AZ33"/>
    <mergeCell ref="BA33:BG33"/>
    <mergeCell ref="BH33:BO33"/>
    <mergeCell ref="BP33:BW33"/>
    <mergeCell ref="BX33:CC33"/>
    <mergeCell ref="B202:CC202"/>
    <mergeCell ref="B203:V203"/>
    <mergeCell ref="W203:BG209"/>
    <mergeCell ref="BH203:CC203"/>
    <mergeCell ref="BH204:CC206"/>
    <mergeCell ref="BH207:CC209"/>
    <mergeCell ref="M204:V205"/>
    <mergeCell ref="B204:L205"/>
    <mergeCell ref="B206:L207"/>
    <mergeCell ref="M206:V207"/>
    <mergeCell ref="B208:L209"/>
    <mergeCell ref="M208:V209"/>
    <mergeCell ref="B34:AC34"/>
    <mergeCell ref="AD34:AL34"/>
    <mergeCell ref="AM34:AQ34"/>
    <mergeCell ref="AR34:AZ34"/>
    <mergeCell ref="BA34:BG34"/>
    <mergeCell ref="BH34:BO34"/>
    <mergeCell ref="BP34:BW34"/>
    <mergeCell ref="BX34:CC34"/>
    <mergeCell ref="B35:AC35"/>
    <mergeCell ref="AD35:AL35"/>
    <mergeCell ref="AM35:AQ35"/>
    <mergeCell ref="AR35:AZ35"/>
    <mergeCell ref="BA35:BG35"/>
    <mergeCell ref="BH35:BO35"/>
    <mergeCell ref="B85:V85"/>
    <mergeCell ref="W85:AN85"/>
    <mergeCell ref="AO85:BF85"/>
    <mergeCell ref="BG85:CC85"/>
    <mergeCell ref="BG89:CC89"/>
    <mergeCell ref="AO80:BF80"/>
    <mergeCell ref="B78:V78"/>
    <mergeCell ref="B83:V83"/>
    <mergeCell ref="B80:V80"/>
    <mergeCell ref="W80:AN80"/>
    <mergeCell ref="B81:V81"/>
    <mergeCell ref="B88:V88"/>
    <mergeCell ref="B90:V90"/>
    <mergeCell ref="AO93:BF93"/>
    <mergeCell ref="W94:AN94"/>
    <mergeCell ref="W91:AN91"/>
    <mergeCell ref="W88:AN88"/>
    <mergeCell ref="W93:AN93"/>
    <mergeCell ref="B82:V82"/>
    <mergeCell ref="AO97:BF97"/>
    <mergeCell ref="AO98:BF98"/>
    <mergeCell ref="AM44:AQ44"/>
    <mergeCell ref="BE67:BO67"/>
    <mergeCell ref="B64:AJ64"/>
    <mergeCell ref="AK64:AQ64"/>
    <mergeCell ref="AR64:AX64"/>
    <mergeCell ref="AY64:BD64"/>
    <mergeCell ref="BE64:BO64"/>
    <mergeCell ref="BG101:CC101"/>
    <mergeCell ref="BG102:CC102"/>
    <mergeCell ref="BG93:CC93"/>
    <mergeCell ref="BG94:CC94"/>
    <mergeCell ref="BG95:CC95"/>
    <mergeCell ref="BG96:CC96"/>
    <mergeCell ref="BG97:CC97"/>
    <mergeCell ref="BG98:CC98"/>
    <mergeCell ref="BG99:CC99"/>
    <mergeCell ref="BG100:CC100"/>
    <mergeCell ref="W74:AN74"/>
    <mergeCell ref="AO73:BF73"/>
    <mergeCell ref="AO74:BF74"/>
    <mergeCell ref="AO75:BF75"/>
    <mergeCell ref="BF59:BQ59"/>
    <mergeCell ref="BR59:CC59"/>
    <mergeCell ref="AK66:AQ66"/>
    <mergeCell ref="AR66:AX66"/>
    <mergeCell ref="BR50:CC50"/>
    <mergeCell ref="W86:AN86"/>
    <mergeCell ref="B87:V87"/>
    <mergeCell ref="B77:V77"/>
    <mergeCell ref="W76:AN76"/>
    <mergeCell ref="B91:V91"/>
    <mergeCell ref="AK58:AU58"/>
    <mergeCell ref="B120:P120"/>
    <mergeCell ref="B121:P121"/>
    <mergeCell ref="B122:P122"/>
    <mergeCell ref="B44:AC44"/>
    <mergeCell ref="AA23:AU23"/>
    <mergeCell ref="BP42:BW42"/>
    <mergeCell ref="AR42:AZ42"/>
    <mergeCell ref="BA42:BG42"/>
    <mergeCell ref="B43:AC43"/>
    <mergeCell ref="AD43:AL43"/>
    <mergeCell ref="AM43:AQ43"/>
    <mergeCell ref="AR43:AZ43"/>
    <mergeCell ref="BA43:BG43"/>
    <mergeCell ref="B42:AC42"/>
    <mergeCell ref="AD42:AL42"/>
    <mergeCell ref="BQ24:CC24"/>
    <mergeCell ref="AA25:AU25"/>
    <mergeCell ref="BQ25:CC25"/>
    <mergeCell ref="BX42:CC42"/>
    <mergeCell ref="BH43:BO43"/>
    <mergeCell ref="BP43:BW43"/>
    <mergeCell ref="BX43:CC43"/>
    <mergeCell ref="BH44:BO44"/>
    <mergeCell ref="BP44:BW44"/>
    <mergeCell ref="BX44:CC44"/>
    <mergeCell ref="AV24:BE24"/>
    <mergeCell ref="BF24:BP24"/>
    <mergeCell ref="AV25:BE25"/>
    <mergeCell ref="BF25:BP25"/>
    <mergeCell ref="AV26:BE26"/>
    <mergeCell ref="BF26:BP26"/>
    <mergeCell ref="B123:P123"/>
    <mergeCell ref="B124:P124"/>
    <mergeCell ref="B125:P125"/>
    <mergeCell ref="B79:V79"/>
    <mergeCell ref="W79:AN79"/>
    <mergeCell ref="AO79:BF79"/>
    <mergeCell ref="BG73:CC73"/>
    <mergeCell ref="BG74:CC74"/>
    <mergeCell ref="BG75:CC75"/>
    <mergeCell ref="BG76:CC76"/>
    <mergeCell ref="BG77:CC77"/>
    <mergeCell ref="BG78:CC78"/>
    <mergeCell ref="BG79:CC79"/>
    <mergeCell ref="B108:Z108"/>
    <mergeCell ref="AA118:AN118"/>
    <mergeCell ref="BP114:CC114"/>
    <mergeCell ref="AT116:BE116"/>
    <mergeCell ref="B94:V94"/>
    <mergeCell ref="W99:AN99"/>
    <mergeCell ref="W102:AN102"/>
    <mergeCell ref="Q116:Z116"/>
    <mergeCell ref="Q115:Z115"/>
    <mergeCell ref="B102:V102"/>
    <mergeCell ref="B74:V74"/>
    <mergeCell ref="B75:V75"/>
    <mergeCell ref="AO76:BF76"/>
    <mergeCell ref="AR44:AZ44"/>
    <mergeCell ref="BA44:BG44"/>
    <mergeCell ref="AV59:BE59"/>
    <mergeCell ref="BR54:CC54"/>
    <mergeCell ref="BR57:CC57"/>
    <mergeCell ref="B126:Z126"/>
    <mergeCell ref="AA22:AU22"/>
    <mergeCell ref="Q124:Z124"/>
    <mergeCell ref="AA124:AN124"/>
    <mergeCell ref="Q125:Z125"/>
    <mergeCell ref="AA125:AN125"/>
    <mergeCell ref="B109:P109"/>
    <mergeCell ref="B110:P110"/>
    <mergeCell ref="B111:P111"/>
    <mergeCell ref="B112:P112"/>
    <mergeCell ref="B113:P113"/>
    <mergeCell ref="B115:P115"/>
    <mergeCell ref="B116:P116"/>
    <mergeCell ref="B117:P117"/>
    <mergeCell ref="B119:P119"/>
    <mergeCell ref="AM42:AQ42"/>
    <mergeCell ref="AQ126:BO126"/>
    <mergeCell ref="B40:AC40"/>
    <mergeCell ref="AD40:AL40"/>
    <mergeCell ref="AR40:AZ40"/>
    <mergeCell ref="BA40:BG40"/>
    <mergeCell ref="BF22:BP22"/>
    <mergeCell ref="AV22:BE22"/>
    <mergeCell ref="AV23:BE23"/>
    <mergeCell ref="BF23:BP23"/>
    <mergeCell ref="AY66:BD66"/>
    <mergeCell ref="BE66:BO66"/>
    <mergeCell ref="BP66:CC66"/>
    <mergeCell ref="B67:AJ67"/>
    <mergeCell ref="AK67:AQ67"/>
    <mergeCell ref="B33:AC33"/>
    <mergeCell ref="AD33:AL33"/>
    <mergeCell ref="BP126:CC126"/>
    <mergeCell ref="BP123:CC123"/>
    <mergeCell ref="BP121:CC121"/>
    <mergeCell ref="AQ122:BO122"/>
    <mergeCell ref="BP122:CC122"/>
    <mergeCell ref="AQ124:BO124"/>
    <mergeCell ref="BP124:CC124"/>
    <mergeCell ref="BA38:BG38"/>
    <mergeCell ref="BH39:BO39"/>
    <mergeCell ref="BP39:BW39"/>
    <mergeCell ref="BX39:CC39"/>
    <mergeCell ref="BH40:BO40"/>
    <mergeCell ref="BP40:BW40"/>
    <mergeCell ref="BX40:CC40"/>
    <mergeCell ref="BH41:BO41"/>
    <mergeCell ref="BP41:BW41"/>
    <mergeCell ref="BX41:CC41"/>
    <mergeCell ref="BH42:BO42"/>
    <mergeCell ref="AR41:AZ41"/>
    <mergeCell ref="BA41:BG41"/>
    <mergeCell ref="AM38:AQ38"/>
    <mergeCell ref="AR38:AZ38"/>
    <mergeCell ref="AM39:AQ39"/>
    <mergeCell ref="AM40:AQ40"/>
    <mergeCell ref="AA126:AN126"/>
    <mergeCell ref="BP113:CC113"/>
    <mergeCell ref="BP118:CC118"/>
    <mergeCell ref="AQ116:AS116"/>
    <mergeCell ref="BH30:BO30"/>
    <mergeCell ref="BP30:BW30"/>
    <mergeCell ref="BX30:CC30"/>
    <mergeCell ref="B31:AC31"/>
    <mergeCell ref="AD31:AL31"/>
    <mergeCell ref="BA31:BG31"/>
    <mergeCell ref="BH31:BO31"/>
    <mergeCell ref="BP31:BW31"/>
    <mergeCell ref="BX31:CC31"/>
    <mergeCell ref="B32:AC32"/>
    <mergeCell ref="AD32:AL32"/>
    <mergeCell ref="AM32:AQ32"/>
    <mergeCell ref="AR32:AZ32"/>
    <mergeCell ref="BA32:BG32"/>
    <mergeCell ref="BH32:BO32"/>
    <mergeCell ref="BP32:BW32"/>
    <mergeCell ref="BX32:CC32"/>
    <mergeCell ref="BF120:BO120"/>
    <mergeCell ref="BP120:CC120"/>
    <mergeCell ref="W98:AN98"/>
    <mergeCell ref="AQ121:BO121"/>
    <mergeCell ref="Q123:Z123"/>
    <mergeCell ref="AA123:AN123"/>
    <mergeCell ref="AQ123:BO123"/>
    <mergeCell ref="Q122:Z122"/>
    <mergeCell ref="AA122:AN122"/>
    <mergeCell ref="Q120:Z120"/>
    <mergeCell ref="BP125:CC125"/>
    <mergeCell ref="BP119:CC119"/>
    <mergeCell ref="BP111:CC111"/>
    <mergeCell ref="AQ112:BO112"/>
    <mergeCell ref="AQ114:AS114"/>
    <mergeCell ref="AT114:BE114"/>
    <mergeCell ref="AA119:AN119"/>
    <mergeCell ref="AA112:AN112"/>
    <mergeCell ref="AA113:AN113"/>
    <mergeCell ref="AQ119:AS119"/>
    <mergeCell ref="AT119:BE119"/>
    <mergeCell ref="BF119:BO119"/>
    <mergeCell ref="Q118:Z118"/>
    <mergeCell ref="AQ111:BO111"/>
    <mergeCell ref="AA116:AN116"/>
    <mergeCell ref="Q119:Z119"/>
    <mergeCell ref="AA110:AN110"/>
    <mergeCell ref="BP112:CC112"/>
    <mergeCell ref="AQ113:BO113"/>
    <mergeCell ref="AA111:AN111"/>
    <mergeCell ref="Q117:Z117"/>
    <mergeCell ref="AA114:AN114"/>
    <mergeCell ref="AQ118:AS118"/>
    <mergeCell ref="BP115:CC115"/>
    <mergeCell ref="AA115:AN115"/>
    <mergeCell ref="Q111:Z111"/>
    <mergeCell ref="BF115:BO115"/>
    <mergeCell ref="Q113:Z113"/>
    <mergeCell ref="Q112:Z112"/>
    <mergeCell ref="AQ110:AS110"/>
    <mergeCell ref="BF109:BO109"/>
    <mergeCell ref="BP109:CC109"/>
    <mergeCell ref="AT110:BE110"/>
    <mergeCell ref="BF110:BO110"/>
    <mergeCell ref="BP110:CC110"/>
    <mergeCell ref="BF116:BO116"/>
    <mergeCell ref="AQ115:AS115"/>
    <mergeCell ref="AT115:BE115"/>
    <mergeCell ref="AT117:BE117"/>
    <mergeCell ref="B114:Z114"/>
    <mergeCell ref="B118:P118"/>
    <mergeCell ref="AA117:AN117"/>
    <mergeCell ref="AT118:BE118"/>
    <mergeCell ref="BF118:BO118"/>
    <mergeCell ref="AZ9:CC9"/>
    <mergeCell ref="AZ10:CC10"/>
    <mergeCell ref="AO101:BF101"/>
    <mergeCell ref="AO99:BF99"/>
    <mergeCell ref="AO100:BF100"/>
    <mergeCell ref="AQ105:CC105"/>
    <mergeCell ref="AQ107:BE107"/>
    <mergeCell ref="BF107:BO107"/>
    <mergeCell ref="BP107:CC107"/>
    <mergeCell ref="AO90:BF90"/>
    <mergeCell ref="AO91:BF91"/>
    <mergeCell ref="AO83:BF83"/>
    <mergeCell ref="AO86:BF86"/>
    <mergeCell ref="AO102:BF102"/>
    <mergeCell ref="AZ12:BS12"/>
    <mergeCell ref="BV12:CC12"/>
    <mergeCell ref="AZ13:BG13"/>
    <mergeCell ref="BH13:BM13"/>
    <mergeCell ref="BV13:CC13"/>
    <mergeCell ref="W101:AN101"/>
    <mergeCell ref="BR47:CC47"/>
    <mergeCell ref="BF47:BQ47"/>
    <mergeCell ref="AV47:BE47"/>
    <mergeCell ref="AK47:AU47"/>
    <mergeCell ref="BF48:BQ48"/>
    <mergeCell ref="AO78:BF78"/>
    <mergeCell ref="AO77:BF77"/>
    <mergeCell ref="AO88:BF88"/>
    <mergeCell ref="B48:AJ48"/>
    <mergeCell ref="BF50:BQ50"/>
    <mergeCell ref="BF54:BQ54"/>
    <mergeCell ref="AK51:AU51"/>
    <mergeCell ref="AQ109:AS109"/>
    <mergeCell ref="B92:V92"/>
    <mergeCell ref="W92:AN92"/>
    <mergeCell ref="B100:V100"/>
    <mergeCell ref="B93:V93"/>
    <mergeCell ref="B105:AN105"/>
    <mergeCell ref="B76:V76"/>
    <mergeCell ref="BR58:CC58"/>
    <mergeCell ref="BG91:CC91"/>
    <mergeCell ref="AT109:BE109"/>
    <mergeCell ref="BQ23:CC23"/>
    <mergeCell ref="AD44:AL44"/>
    <mergeCell ref="AO89:BF89"/>
    <mergeCell ref="BG80:CC80"/>
    <mergeCell ref="BG81:CC81"/>
    <mergeCell ref="AK50:AU50"/>
    <mergeCell ref="AV50:BE50"/>
    <mergeCell ref="AV54:BE54"/>
    <mergeCell ref="AV58:BE58"/>
    <mergeCell ref="BF51:BQ51"/>
    <mergeCell ref="Q109:Z109"/>
    <mergeCell ref="AA26:AU26"/>
    <mergeCell ref="BQ26:CC26"/>
    <mergeCell ref="AD38:AL38"/>
    <mergeCell ref="B39:AC39"/>
    <mergeCell ref="AD39:AL39"/>
    <mergeCell ref="B30:AC30"/>
    <mergeCell ref="AD30:AL30"/>
    <mergeCell ref="AM30:AQ30"/>
    <mergeCell ref="AR30:AZ30"/>
    <mergeCell ref="BA30:BG30"/>
    <mergeCell ref="B25:W25"/>
    <mergeCell ref="B26:W26"/>
    <mergeCell ref="B21:W21"/>
    <mergeCell ref="B22:W22"/>
    <mergeCell ref="B23:W23"/>
    <mergeCell ref="B24:W24"/>
    <mergeCell ref="B89:V89"/>
    <mergeCell ref="W89:AN89"/>
    <mergeCell ref="AV51:BE51"/>
    <mergeCell ref="W78:AN78"/>
    <mergeCell ref="B73:V73"/>
    <mergeCell ref="W73:AN73"/>
    <mergeCell ref="AA24:AU24"/>
    <mergeCell ref="AA21:CC21"/>
    <mergeCell ref="B41:AC41"/>
    <mergeCell ref="AD41:AL41"/>
    <mergeCell ref="B51:AJ51"/>
    <mergeCell ref="AV52:BE52"/>
    <mergeCell ref="AO87:BF87"/>
    <mergeCell ref="B59:AJ59"/>
    <mergeCell ref="B84:V84"/>
    <mergeCell ref="W84:AN84"/>
    <mergeCell ref="AO84:BF84"/>
    <mergeCell ref="BF58:BQ58"/>
    <mergeCell ref="B58:AJ58"/>
    <mergeCell ref="B72:CC72"/>
    <mergeCell ref="W75:AN75"/>
    <mergeCell ref="B86:V86"/>
    <mergeCell ref="BQ22:CC22"/>
    <mergeCell ref="AR39:AZ39"/>
    <mergeCell ref="BA39:BG39"/>
    <mergeCell ref="B29:CC29"/>
    <mergeCell ref="B6:CC7"/>
    <mergeCell ref="B16:CC16"/>
    <mergeCell ref="B10:W10"/>
    <mergeCell ref="B9:W9"/>
    <mergeCell ref="AA10:AV10"/>
    <mergeCell ref="AA9:AV9"/>
    <mergeCell ref="B95:V95"/>
    <mergeCell ref="B97:V97"/>
    <mergeCell ref="W97:AN97"/>
    <mergeCell ref="B57:AJ57"/>
    <mergeCell ref="AK59:AU59"/>
    <mergeCell ref="B54:AJ54"/>
    <mergeCell ref="B53:AJ53"/>
    <mergeCell ref="B52:AJ52"/>
    <mergeCell ref="W77:AN77"/>
    <mergeCell ref="B46:CC46"/>
    <mergeCell ref="B49:AJ49"/>
    <mergeCell ref="B28:CC28"/>
    <mergeCell ref="BF49:BQ49"/>
    <mergeCell ref="AK52:AU52"/>
    <mergeCell ref="AK54:AU54"/>
    <mergeCell ref="AK49:AU49"/>
    <mergeCell ref="AK53:AU53"/>
    <mergeCell ref="BR53:CC53"/>
    <mergeCell ref="H19:I19"/>
    <mergeCell ref="O19:P19"/>
    <mergeCell ref="AV48:BE48"/>
    <mergeCell ref="AV49:BE49"/>
    <mergeCell ref="BR51:CC51"/>
    <mergeCell ref="B47:AJ47"/>
    <mergeCell ref="BR48:CC48"/>
    <mergeCell ref="B12:W12"/>
    <mergeCell ref="AA12:AV12"/>
    <mergeCell ref="BR52:CC52"/>
    <mergeCell ref="B55:AJ55"/>
    <mergeCell ref="AK55:AU55"/>
    <mergeCell ref="AV55:BE55"/>
    <mergeCell ref="BF55:BQ55"/>
    <mergeCell ref="BR55:CC55"/>
    <mergeCell ref="B56:AJ56"/>
    <mergeCell ref="AK56:AU56"/>
    <mergeCell ref="AV56:BE56"/>
    <mergeCell ref="BF56:BQ56"/>
    <mergeCell ref="BR56:CC56"/>
    <mergeCell ref="BF52:BQ52"/>
    <mergeCell ref="AV53:BE53"/>
    <mergeCell ref="BF53:BQ53"/>
    <mergeCell ref="AM41:AQ41"/>
    <mergeCell ref="B50:AJ50"/>
    <mergeCell ref="AK48:AU48"/>
    <mergeCell ref="B38:AC38"/>
    <mergeCell ref="BH38:BO38"/>
    <mergeCell ref="BP38:BW38"/>
    <mergeCell ref="BX38:CC38"/>
    <mergeCell ref="BA36:BG36"/>
    <mergeCell ref="BH36:BO36"/>
    <mergeCell ref="BP36:BW36"/>
    <mergeCell ref="BX36:CC36"/>
    <mergeCell ref="AM31:AQ31"/>
    <mergeCell ref="AR31:AZ31"/>
    <mergeCell ref="B13:W13"/>
    <mergeCell ref="AA13:AV13"/>
    <mergeCell ref="B37:CC37"/>
    <mergeCell ref="BR49:CC49"/>
    <mergeCell ref="AV57:BE57"/>
    <mergeCell ref="AK57:AU57"/>
    <mergeCell ref="W83:AN83"/>
    <mergeCell ref="W90:AN90"/>
    <mergeCell ref="W87:AN87"/>
    <mergeCell ref="BF57:BQ57"/>
    <mergeCell ref="BG90:CC90"/>
    <mergeCell ref="W81:AN81"/>
    <mergeCell ref="AO81:BF81"/>
    <mergeCell ref="AO92:BF92"/>
    <mergeCell ref="AK62:AQ62"/>
    <mergeCell ref="AR62:AX62"/>
    <mergeCell ref="AY62:BD62"/>
    <mergeCell ref="BE62:BO62"/>
    <mergeCell ref="BP64:CC64"/>
    <mergeCell ref="B65:AJ65"/>
    <mergeCell ref="AK65:AQ65"/>
    <mergeCell ref="AR65:AX65"/>
    <mergeCell ref="AY65:BD65"/>
    <mergeCell ref="BE65:BO65"/>
    <mergeCell ref="BP65:CC65"/>
    <mergeCell ref="BP62:CC62"/>
    <mergeCell ref="B61:CC61"/>
    <mergeCell ref="B62:AJ62"/>
    <mergeCell ref="B63:AJ63"/>
    <mergeCell ref="AK63:AQ63"/>
    <mergeCell ref="AR63:AX63"/>
    <mergeCell ref="AY63:BD63"/>
    <mergeCell ref="BE63:BO63"/>
    <mergeCell ref="BP63:CC63"/>
    <mergeCell ref="AR67:AX67"/>
    <mergeCell ref="AY67:BD67"/>
    <mergeCell ref="B66:AJ66"/>
    <mergeCell ref="B101:V101"/>
    <mergeCell ref="B99:V99"/>
    <mergeCell ref="W82:AN82"/>
    <mergeCell ref="AO82:BF82"/>
    <mergeCell ref="BG82:CC82"/>
    <mergeCell ref="BG83:CC83"/>
    <mergeCell ref="BG84:CC84"/>
    <mergeCell ref="BG86:CC86"/>
    <mergeCell ref="AP193:BM193"/>
    <mergeCell ref="BN193:CC193"/>
    <mergeCell ref="B69:AJ69"/>
    <mergeCell ref="AK69:AQ69"/>
    <mergeCell ref="AR69:AX69"/>
    <mergeCell ref="AY69:BD69"/>
    <mergeCell ref="BE69:BO69"/>
    <mergeCell ref="BP69:CC69"/>
    <mergeCell ref="BF114:BO114"/>
    <mergeCell ref="BF117:BO117"/>
    <mergeCell ref="BP117:CC117"/>
    <mergeCell ref="BP116:CC116"/>
    <mergeCell ref="AQ117:AS117"/>
    <mergeCell ref="BG87:CC87"/>
    <mergeCell ref="BG88:CC88"/>
    <mergeCell ref="B155:F155"/>
    <mergeCell ref="BE132:BS134"/>
    <mergeCell ref="BT132:CC134"/>
    <mergeCell ref="AA109:AN109"/>
    <mergeCell ref="AA108:AN108"/>
    <mergeCell ref="B107:P107"/>
    <mergeCell ref="Q107:Z107"/>
    <mergeCell ref="AA107:AN107"/>
    <mergeCell ref="AP198:BD198"/>
    <mergeCell ref="BE198:BR198"/>
    <mergeCell ref="AP188:BM188"/>
    <mergeCell ref="BN188:CC188"/>
    <mergeCell ref="AP189:BM189"/>
    <mergeCell ref="BN189:CC189"/>
    <mergeCell ref="AP190:BM190"/>
    <mergeCell ref="BN190:CC190"/>
    <mergeCell ref="AP191:BM191"/>
    <mergeCell ref="BN191:CC191"/>
    <mergeCell ref="AP192:BM192"/>
    <mergeCell ref="BN192:CC192"/>
    <mergeCell ref="AO94:BF94"/>
    <mergeCell ref="AO95:BF95"/>
    <mergeCell ref="AO96:BF96"/>
    <mergeCell ref="AQ108:BO108"/>
    <mergeCell ref="BP108:CC108"/>
    <mergeCell ref="Y192:AN192"/>
    <mergeCell ref="B193:X193"/>
    <mergeCell ref="Y193:AN193"/>
    <mergeCell ref="B194:X194"/>
    <mergeCell ref="Y194:AN194"/>
    <mergeCell ref="B195:X195"/>
    <mergeCell ref="Y195:AN195"/>
    <mergeCell ref="B196:X196"/>
    <mergeCell ref="AP184:CC184"/>
    <mergeCell ref="AP194:BM194"/>
    <mergeCell ref="BN194:CC194"/>
    <mergeCell ref="AP195:BM195"/>
    <mergeCell ref="BN195:CC195"/>
    <mergeCell ref="AP196:BM196"/>
    <mergeCell ref="BN196:CC196"/>
    <mergeCell ref="AP185:BM185"/>
    <mergeCell ref="BN185:CC185"/>
    <mergeCell ref="AP186:BM186"/>
    <mergeCell ref="BN186:CC186"/>
    <mergeCell ref="AP187:BM187"/>
    <mergeCell ref="BN187:CC187"/>
    <mergeCell ref="Y196:AN196"/>
    <mergeCell ref="BP70:CC70"/>
    <mergeCell ref="BP67:CC67"/>
    <mergeCell ref="B68:AJ68"/>
    <mergeCell ref="AK68:AQ68"/>
    <mergeCell ref="AR68:AX68"/>
    <mergeCell ref="AY68:BD68"/>
    <mergeCell ref="BE68:BO68"/>
    <mergeCell ref="BP68:CC68"/>
    <mergeCell ref="AQ125:BO125"/>
    <mergeCell ref="AP200:BD200"/>
    <mergeCell ref="BE200:BR200"/>
    <mergeCell ref="B198:P198"/>
    <mergeCell ref="B200:P200"/>
    <mergeCell ref="Q198:AD198"/>
    <mergeCell ref="Q200:AD200"/>
    <mergeCell ref="B182:CC182"/>
    <mergeCell ref="B184:AN184"/>
    <mergeCell ref="B185:X185"/>
    <mergeCell ref="B186:X186"/>
    <mergeCell ref="Y185:AN185"/>
    <mergeCell ref="Y186:AN186"/>
    <mergeCell ref="B187:X187"/>
    <mergeCell ref="Y187:AN187"/>
    <mergeCell ref="B188:X188"/>
    <mergeCell ref="Y188:AN188"/>
    <mergeCell ref="B189:X189"/>
    <mergeCell ref="Y189:AN189"/>
    <mergeCell ref="B190:X190"/>
    <mergeCell ref="Y190:AN190"/>
    <mergeCell ref="B191:X191"/>
    <mergeCell ref="Y191:AN191"/>
    <mergeCell ref="B192:X192"/>
    <mergeCell ref="O155:AG155"/>
    <mergeCell ref="AH155:AP155"/>
    <mergeCell ref="AQ155:AX155"/>
    <mergeCell ref="AY155:BF155"/>
    <mergeCell ref="B153:F153"/>
    <mergeCell ref="G153:N153"/>
    <mergeCell ref="O153:AG153"/>
    <mergeCell ref="AH153:AP153"/>
    <mergeCell ref="AQ153:AX153"/>
    <mergeCell ref="AY153:BF153"/>
    <mergeCell ref="B151:F151"/>
    <mergeCell ref="G151:N151"/>
    <mergeCell ref="O151:AG151"/>
    <mergeCell ref="AH151:AP151"/>
    <mergeCell ref="AQ151:AX151"/>
    <mergeCell ref="AY151:BF151"/>
    <mergeCell ref="B70:AJ70"/>
    <mergeCell ref="AK70:AQ70"/>
    <mergeCell ref="AR70:AX70"/>
    <mergeCell ref="AY70:BD70"/>
    <mergeCell ref="BE70:BO70"/>
    <mergeCell ref="W100:AN100"/>
    <mergeCell ref="B98:V98"/>
    <mergeCell ref="W95:AN95"/>
    <mergeCell ref="W96:AN96"/>
    <mergeCell ref="B96:V96"/>
    <mergeCell ref="Q110:Z110"/>
    <mergeCell ref="Q121:Z121"/>
    <mergeCell ref="AA120:AN120"/>
    <mergeCell ref="AA121:AN121"/>
    <mergeCell ref="AQ120:AS120"/>
    <mergeCell ref="AT120:BE120"/>
    <mergeCell ref="B170:N170"/>
    <mergeCell ref="Z169:AH169"/>
    <mergeCell ref="AI169:AO169"/>
    <mergeCell ref="AP169:AU169"/>
    <mergeCell ref="AV169:BB169"/>
    <mergeCell ref="BC169:BI169"/>
    <mergeCell ref="Z167:AH167"/>
    <mergeCell ref="AI167:AO167"/>
    <mergeCell ref="AP167:AU167"/>
    <mergeCell ref="AV167:BB167"/>
    <mergeCell ref="BC167:BI167"/>
    <mergeCell ref="Z165:AH165"/>
    <mergeCell ref="AI165:AO165"/>
    <mergeCell ref="AP165:AU165"/>
    <mergeCell ref="AV165:BB165"/>
    <mergeCell ref="BC165:BI165"/>
    <mergeCell ref="O161:S161"/>
    <mergeCell ref="O162:S162"/>
    <mergeCell ref="O163:S163"/>
    <mergeCell ref="Z161:AH161"/>
    <mergeCell ref="AI161:AO161"/>
    <mergeCell ref="AP161:AU161"/>
    <mergeCell ref="AV161:BB161"/>
    <mergeCell ref="BC161:BI161"/>
    <mergeCell ref="Z163:AH163"/>
    <mergeCell ref="AI163:AO163"/>
    <mergeCell ref="AP163:AU163"/>
    <mergeCell ref="AV163:BB163"/>
    <mergeCell ref="BC163:BI163"/>
    <mergeCell ref="O169:S169"/>
    <mergeCell ref="O170:S170"/>
    <mergeCell ref="T161:Y161"/>
    <mergeCell ref="B171:N171"/>
    <mergeCell ref="Z171:AH171"/>
    <mergeCell ref="AI171:AO171"/>
    <mergeCell ref="AP171:AU171"/>
    <mergeCell ref="AV171:BB171"/>
    <mergeCell ref="BC171:BI171"/>
    <mergeCell ref="O171:S171"/>
    <mergeCell ref="BJ171:BO171"/>
    <mergeCell ref="BP171:BU171"/>
    <mergeCell ref="BV171:CC171"/>
    <mergeCell ref="AI172:AO172"/>
    <mergeCell ref="AI173:AO173"/>
    <mergeCell ref="AI174:AO174"/>
    <mergeCell ref="AI175:AO175"/>
    <mergeCell ref="AI176:AO176"/>
    <mergeCell ref="AI177:AO177"/>
    <mergeCell ref="T163:Y163"/>
    <mergeCell ref="T165:Y165"/>
    <mergeCell ref="T167:Y167"/>
    <mergeCell ref="T169:Y169"/>
    <mergeCell ref="T171:Y171"/>
    <mergeCell ref="CL181:CY181"/>
    <mergeCell ref="B140:CC140"/>
    <mergeCell ref="B144:CC144"/>
    <mergeCell ref="B158:CC158"/>
    <mergeCell ref="AJ142:CC142"/>
    <mergeCell ref="B142:AG142"/>
    <mergeCell ref="B160:S160"/>
    <mergeCell ref="T160:AO160"/>
    <mergeCell ref="AP160:BI160"/>
    <mergeCell ref="BJ160:CC160"/>
    <mergeCell ref="B161:N161"/>
    <mergeCell ref="B162:N162"/>
    <mergeCell ref="B163:N163"/>
    <mergeCell ref="B164:N164"/>
    <mergeCell ref="B165:N165"/>
    <mergeCell ref="B166:N166"/>
    <mergeCell ref="B167:N167"/>
    <mergeCell ref="B168:N168"/>
    <mergeCell ref="B169:N169"/>
    <mergeCell ref="BJ161:BO161"/>
    <mergeCell ref="BP161:BU161"/>
    <mergeCell ref="BV161:CC161"/>
    <mergeCell ref="T162:Y162"/>
    <mergeCell ref="Z162:AH162"/>
    <mergeCell ref="AI162:AO162"/>
    <mergeCell ref="AP162:AU162"/>
    <mergeCell ref="AV162:BB162"/>
    <mergeCell ref="BC162:BI162"/>
    <mergeCell ref="BJ162:BO162"/>
    <mergeCell ref="BP162:BU162"/>
    <mergeCell ref="BV162:CC162"/>
    <mergeCell ref="O164:S164"/>
    <mergeCell ref="O165:S165"/>
    <mergeCell ref="O166:S166"/>
    <mergeCell ref="O167:S167"/>
    <mergeCell ref="O168:S168"/>
    <mergeCell ref="BJ165:BO165"/>
    <mergeCell ref="BP165:BU165"/>
    <mergeCell ref="BV165:CC165"/>
    <mergeCell ref="T166:Y166"/>
    <mergeCell ref="Z166:AH166"/>
    <mergeCell ref="AI166:AO166"/>
    <mergeCell ref="AP166:AU166"/>
    <mergeCell ref="AV166:BB166"/>
    <mergeCell ref="BC166:BI166"/>
    <mergeCell ref="BJ166:BO166"/>
    <mergeCell ref="BP166:BU166"/>
    <mergeCell ref="BV166:CC166"/>
    <mergeCell ref="BJ163:BO163"/>
    <mergeCell ref="BP163:BU163"/>
    <mergeCell ref="BV163:CC163"/>
    <mergeCell ref="T164:Y164"/>
    <mergeCell ref="Z164:AH164"/>
    <mergeCell ref="AI164:AO164"/>
    <mergeCell ref="AP164:AU164"/>
    <mergeCell ref="AV164:BB164"/>
    <mergeCell ref="BC164:BI164"/>
    <mergeCell ref="BJ164:BO164"/>
    <mergeCell ref="BP164:BU164"/>
    <mergeCell ref="BV164:CC164"/>
    <mergeCell ref="BJ174:CC174"/>
    <mergeCell ref="BJ175:CC175"/>
    <mergeCell ref="BJ176:CC176"/>
    <mergeCell ref="BJ169:BO169"/>
    <mergeCell ref="BP169:BU169"/>
    <mergeCell ref="BV169:CC169"/>
    <mergeCell ref="T170:Y170"/>
    <mergeCell ref="Z170:AH170"/>
    <mergeCell ref="AI170:AO170"/>
    <mergeCell ref="AP170:AU170"/>
    <mergeCell ref="AV170:BB170"/>
    <mergeCell ref="BC170:BI170"/>
    <mergeCell ref="BJ170:BO170"/>
    <mergeCell ref="BP170:BU170"/>
    <mergeCell ref="BV170:CC170"/>
    <mergeCell ref="BJ167:BO167"/>
    <mergeCell ref="BP167:BU167"/>
    <mergeCell ref="BV167:CC167"/>
    <mergeCell ref="T168:Y168"/>
    <mergeCell ref="Z168:AH168"/>
    <mergeCell ref="AI168:AO168"/>
    <mergeCell ref="AP168:AU168"/>
    <mergeCell ref="AV168:BB168"/>
    <mergeCell ref="BC168:BI168"/>
    <mergeCell ref="BJ168:BO168"/>
    <mergeCell ref="BP168:BU168"/>
    <mergeCell ref="BV168:CC168"/>
    <mergeCell ref="AP172:BI172"/>
    <mergeCell ref="AP173:BI173"/>
    <mergeCell ref="AP174:BI174"/>
    <mergeCell ref="AP175:BI175"/>
    <mergeCell ref="AP176:BI176"/>
    <mergeCell ref="BJ172:CC172"/>
    <mergeCell ref="BJ173:CC173"/>
    <mergeCell ref="AI178:AO178"/>
    <mergeCell ref="AI179:AO179"/>
    <mergeCell ref="B148:F148"/>
    <mergeCell ref="G148:N148"/>
    <mergeCell ref="O148:AG148"/>
    <mergeCell ref="AH148:AP148"/>
    <mergeCell ref="AQ148:AX148"/>
    <mergeCell ref="AY148:BF148"/>
    <mergeCell ref="BG148:BN148"/>
    <mergeCell ref="BO148:BU148"/>
    <mergeCell ref="BV148:CC148"/>
    <mergeCell ref="AD2:CC4"/>
    <mergeCell ref="B146:F147"/>
    <mergeCell ref="G146:N147"/>
    <mergeCell ref="O146:AG147"/>
    <mergeCell ref="AH146:BF146"/>
    <mergeCell ref="BG146:CC146"/>
    <mergeCell ref="AH147:AP147"/>
    <mergeCell ref="AQ147:AX147"/>
    <mergeCell ref="AY147:BF147"/>
    <mergeCell ref="BG147:BN147"/>
    <mergeCell ref="BO147:BU147"/>
    <mergeCell ref="BG92:CC92"/>
    <mergeCell ref="B128:CC128"/>
    <mergeCell ref="B129:P131"/>
    <mergeCell ref="Q129:AE131"/>
    <mergeCell ref="AF129:AO131"/>
    <mergeCell ref="AP129:BD131"/>
    <mergeCell ref="BE129:BS131"/>
    <mergeCell ref="BT129:CC131"/>
    <mergeCell ref="B132:P134"/>
    <mergeCell ref="Q132:AE134"/>
    <mergeCell ref="AF132:AO134"/>
    <mergeCell ref="AP132:BD134"/>
    <mergeCell ref="BO152:BU152"/>
    <mergeCell ref="BV152:CC152"/>
    <mergeCell ref="B150:F150"/>
    <mergeCell ref="G150:N150"/>
    <mergeCell ref="O150:AG150"/>
    <mergeCell ref="AH150:AP150"/>
    <mergeCell ref="AQ150:AX150"/>
    <mergeCell ref="AY150:BF150"/>
    <mergeCell ref="BG150:BN150"/>
    <mergeCell ref="BO150:BU150"/>
    <mergeCell ref="BV150:CC150"/>
    <mergeCell ref="B149:F149"/>
    <mergeCell ref="G149:N149"/>
    <mergeCell ref="O149:AG149"/>
    <mergeCell ref="AH149:AP149"/>
    <mergeCell ref="AQ149:AX149"/>
    <mergeCell ref="AY149:BF149"/>
    <mergeCell ref="BG149:BN149"/>
    <mergeCell ref="BO149:BU149"/>
    <mergeCell ref="BV149:CC149"/>
    <mergeCell ref="B135:P137"/>
    <mergeCell ref="Q135:AE137"/>
    <mergeCell ref="AF135:AO137"/>
    <mergeCell ref="AP135:CC137"/>
    <mergeCell ref="BG155:BN155"/>
    <mergeCell ref="BO155:BU155"/>
    <mergeCell ref="BV155:CC155"/>
    <mergeCell ref="B156:AG156"/>
    <mergeCell ref="AH156:AP156"/>
    <mergeCell ref="AQ156:BF156"/>
    <mergeCell ref="BG156:BN156"/>
    <mergeCell ref="BO156:CC156"/>
    <mergeCell ref="BV147:CC147"/>
    <mergeCell ref="BG153:BN153"/>
    <mergeCell ref="BO153:BU153"/>
    <mergeCell ref="BV153:CC153"/>
    <mergeCell ref="B154:F154"/>
    <mergeCell ref="G154:N154"/>
    <mergeCell ref="O154:AG154"/>
    <mergeCell ref="AH154:AP154"/>
    <mergeCell ref="AQ154:AX154"/>
    <mergeCell ref="AY154:BF154"/>
    <mergeCell ref="BG154:BN154"/>
    <mergeCell ref="BO154:BU154"/>
    <mergeCell ref="BV154:CC154"/>
    <mergeCell ref="BG151:BN151"/>
    <mergeCell ref="BO151:BU151"/>
    <mergeCell ref="BV151:CC151"/>
    <mergeCell ref="B152:F152"/>
    <mergeCell ref="G152:N152"/>
    <mergeCell ref="O152:AG152"/>
    <mergeCell ref="AH152:AP152"/>
    <mergeCell ref="AQ152:AX152"/>
    <mergeCell ref="AY152:BF152"/>
    <mergeCell ref="BG152:BN152"/>
    <mergeCell ref="G155:N155"/>
  </mergeCells>
  <printOptions horizontalCentered="1"/>
  <pageMargins left="0.15748031496062992" right="0.27559055118110237" top="0.35433070866141736" bottom="0.19685039370078741" header="0.15748031496062992" footer="0.19685039370078741"/>
  <pageSetup paperSize="9" scale="28" fitToHeight="3" orientation="portrait" r:id="rId1"/>
  <headerFooter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 MICROCRÉDITO</vt:lpstr>
      <vt:lpstr>'EVAL MICROCRÉDITO'!Área_de_impresión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Dayanna</dc:creator>
  <cp:lastModifiedBy>HP1</cp:lastModifiedBy>
  <cp:lastPrinted>2016-05-03T16:23:44Z</cp:lastPrinted>
  <dcterms:created xsi:type="dcterms:W3CDTF">2013-05-13T21:59:14Z</dcterms:created>
  <dcterms:modified xsi:type="dcterms:W3CDTF">2021-08-11T21:11:46Z</dcterms:modified>
</cp:coreProperties>
</file>